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ustomProperty6.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ustomProperty7.bin" ContentType="application/vnd.openxmlformats-officedocument.spreadsheetml.customProperty"/>
  <Override PartName="/xl/drawings/drawing11.xml" ContentType="application/vnd.openxmlformats-officedocument.drawing+xml"/>
  <Override PartName="/xl/customProperty8.bin" ContentType="application/vnd.openxmlformats-officedocument.spreadsheetml.customProperty"/>
  <Override PartName="/xl/drawings/drawing12.xml" ContentType="application/vnd.openxmlformats-officedocument.drawing+xml"/>
  <Override PartName="/xl/customProperty9.bin" ContentType="application/vnd.openxmlformats-officedocument.spreadsheetml.customProperty"/>
  <Override PartName="/xl/drawings/drawing13.xml" ContentType="application/vnd.openxmlformats-officedocument.drawing+xml"/>
  <Override PartName="/xl/customProperty10.bin" ContentType="application/vnd.openxmlformats-officedocument.spreadsheetml.customProperty"/>
  <Override PartName="/xl/drawings/drawing14.xml" ContentType="application/vnd.openxmlformats-officedocument.drawing+xml"/>
  <Override PartName="/xl/customProperty11.bin" ContentType="application/vnd.openxmlformats-officedocument.spreadsheetml.customProperty"/>
  <Override PartName="/xl/drawings/drawing15.xml" ContentType="application/vnd.openxmlformats-officedocument.drawing+xml"/>
  <Override PartName="/xl/customProperty12.bin" ContentType="application/vnd.openxmlformats-officedocument.spreadsheetml.customProperty"/>
  <Override PartName="/xl/drawings/drawing16.xml" ContentType="application/vnd.openxmlformats-officedocument.drawing+xml"/>
  <Override PartName="/xl/customProperty13.bin" ContentType="application/vnd.openxmlformats-officedocument.spreadsheetml.customProperty"/>
  <Override PartName="/xl/drawings/drawing17.xml" ContentType="application/vnd.openxmlformats-officedocument.drawing+xml"/>
  <Override PartName="/xl/drawings/drawing18.xml" ContentType="application/vnd.openxmlformats-officedocument.drawing+xml"/>
  <Override PartName="/xl/customProperty14.bin" ContentType="application/vnd.openxmlformats-officedocument.spreadsheetml.customProperty"/>
  <Override PartName="/xl/drawings/drawing19.xml" ContentType="application/vnd.openxmlformats-officedocument.drawing+xml"/>
  <Override PartName="/xl/customProperty15.bin" ContentType="application/vnd.openxmlformats-officedocument.spreadsheetml.customProperty"/>
  <Override PartName="/xl/drawings/drawing20.xml" ContentType="application/vnd.openxmlformats-officedocument.drawing+xml"/>
  <Override PartName="/xl/customProperty16.bin" ContentType="application/vnd.openxmlformats-officedocument.spreadsheetml.customProperty"/>
  <Override PartName="/xl/drawings/drawing21.xml" ContentType="application/vnd.openxmlformats-officedocument.drawing+xml"/>
  <Override PartName="/xl/drawings/drawing22.xml" ContentType="application/vnd.openxmlformats-officedocument.drawing+xml"/>
  <Override PartName="/xl/customProperty17.bin" ContentType="application/vnd.openxmlformats-officedocument.spreadsheetml.customProperty"/>
  <Override PartName="/xl/drawings/drawing23.xml" ContentType="application/vnd.openxmlformats-officedocument.drawing+xml"/>
  <Override PartName="/xl/customProperty18.bin" ContentType="application/vnd.openxmlformats-officedocument.spreadsheetml.customProperty"/>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MACKKAT\Documents\"/>
    </mc:Choice>
  </mc:AlternateContent>
  <xr:revisionPtr revIDLastSave="0" documentId="13_ncr:1_{B9DCB7D9-ABF8-492C-94FC-C8D58FCA8788}" xr6:coauthVersionLast="47" xr6:coauthVersionMax="47" xr10:uidLastSave="{00000000-0000-0000-0000-000000000000}"/>
  <workbookProtection workbookAlgorithmName="SHA-512" workbookHashValue="XL/wQVi/KabZa2MKgxIIySXLCitxe9XEFFSjEFcpF1W/xLXoo46PQY+7pGglscQn/rNUsF90IecDyC80fBHXcQ==" workbookSaltValue="uuf+k3bNy81XQ2Qltrtpcg==" workbookSpinCount="100000" lockStructure="1"/>
  <bookViews>
    <workbookView xWindow="28680" yWindow="-120" windowWidth="38640" windowHeight="21240" tabRatio="970" xr2:uid="{218F474C-630B-4E8D-8183-6D807A445F39}"/>
  </bookViews>
  <sheets>
    <sheet name="Cover" sheetId="32" r:id="rId1"/>
    <sheet name="Contents and references" sheetId="15" r:id="rId2"/>
    <sheet name="ReferenceLinks_Hidden" sheetId="21" state="hidden" r:id="rId3"/>
    <sheet name="Definitions" sheetId="22" r:id="rId4"/>
    <sheet name="Social value scorecard" sheetId="29" r:id="rId5"/>
    <sheet name="SASB" sheetId="23" r:id="rId6"/>
    <sheet name="GRI" sheetId="36" r:id="rId7"/>
    <sheet name="ICMM" sheetId="35" r:id="rId8"/>
    <sheet name="CA100+ NZCB" sheetId="26" r:id="rId9"/>
    <sheet name="CEO Water Mandate" sheetId="37" r:id="rId10"/>
    <sheet name="Church of England" sheetId="34" r:id="rId11"/>
    <sheet name="Safety" sheetId="30" r:id="rId12"/>
    <sheet name="Health" sheetId="4" r:id="rId13"/>
    <sheet name="People" sheetId="16" r:id="rId14"/>
    <sheet name="Community" sheetId="5" r:id="rId15"/>
    <sheet name="Environment" sheetId="7" r:id="rId16"/>
    <sheet name="GRI 304-1 DPA HBVA" sheetId="8" r:id="rId17"/>
    <sheet name="GRI 304-3 &amp; 304-4" sheetId="9" r:id="rId18"/>
    <sheet name="Water" sheetId="31" r:id="rId19"/>
    <sheet name="Water data by asset" sheetId="11" r:id="rId20"/>
    <sheet name="Climate change" sheetId="18" r:id="rId21"/>
    <sheet name="Energy consumption by asset" sheetId="19" r:id="rId22"/>
    <sheet name="GHG emissions by asset" sheetId="33" r:id="rId23"/>
    <sheet name="Additional climate change data" sheetId="17" r:id="rId24"/>
    <sheet name="Ethics and business conduct" sheetId="6"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_f2003" localSheetId="23" hidden="1">{"CorpB_Profit",#N/A,FALSE,"Reports (B)";"CorpB_cash",#N/A,FALSE,"Reports (B)";"CorpB_Cash1",#N/A,FALSE,"Reports (B)";"CorpB_Bsheet",#N/A,FALSE,"Reports (B)"}</definedName>
    <definedName name="___f2003" localSheetId="8" hidden="1">{"CorpB_Profit",#N/A,FALSE,"Reports (B)";"CorpB_cash",#N/A,FALSE,"Reports (B)";"CorpB_Cash1",#N/A,FALSE,"Reports (B)";"CorpB_Bsheet",#N/A,FALSE,"Reports (B)"}</definedName>
    <definedName name="___f2003" localSheetId="3" hidden="1">{"CorpB_Profit",#N/A,FALSE,"Reports (B)";"CorpB_cash",#N/A,FALSE,"Reports (B)";"CorpB_Cash1",#N/A,FALSE,"Reports (B)";"CorpB_Bsheet",#N/A,FALSE,"Reports (B)"}</definedName>
    <definedName name="___f2003" localSheetId="13" hidden="1">{"CorpB_Profit",#N/A,FALSE,"Reports (B)";"CorpB_cash",#N/A,FALSE,"Reports (B)";"CorpB_Cash1",#N/A,FALSE,"Reports (B)";"CorpB_Bsheet",#N/A,FALSE,"Reports (B)"}</definedName>
    <definedName name="___f2003" localSheetId="2" hidden="1">{"CorpB_Profit",#N/A,FALSE,"Reports (B)";"CorpB_cash",#N/A,FALSE,"Reports (B)";"CorpB_Cash1",#N/A,FALSE,"Reports (B)";"CorpB_Bsheet",#N/A,FALSE,"Reports (B)"}</definedName>
    <definedName name="___f2003" localSheetId="5" hidden="1">{"CorpB_Profit",#N/A,FALSE,"Reports (B)";"CorpB_cash",#N/A,FALSE,"Reports (B)";"CorpB_Cash1",#N/A,FALSE,"Reports (B)";"CorpB_Bsheet",#N/A,FALSE,"Reports (B)"}</definedName>
    <definedName name="___f2003" localSheetId="4" hidden="1">{"CorpB_Profit",#N/A,FALSE,"Reports (B)";"CorpB_cash",#N/A,FALSE,"Reports (B)";"CorpB_Cash1",#N/A,FALSE,"Reports (B)";"CorpB_Bsheet",#N/A,FALSE,"Reports (B)"}</definedName>
    <definedName name="___f2003" hidden="1">{"CorpB_Profit",#N/A,FALSE,"Reports (B)";"CorpB_cash",#N/A,FALSE,"Reports (B)";"CorpB_Cash1",#N/A,FALSE,"Reports (B)";"CorpB_Bsheet",#N/A,FALSE,"Reports (B)"}</definedName>
    <definedName name="___FY2003" localSheetId="23" hidden="1">{"CorpB_Profit",#N/A,FALSE,"Reports (B)";"CorpB_cash",#N/A,FALSE,"Reports (B)";"CorpB_Cash1",#N/A,FALSE,"Reports (B)";"CorpB_Bsheet",#N/A,FALSE,"Reports (B)"}</definedName>
    <definedName name="___FY2003" localSheetId="8" hidden="1">{"CorpB_Profit",#N/A,FALSE,"Reports (B)";"CorpB_cash",#N/A,FALSE,"Reports (B)";"CorpB_Cash1",#N/A,FALSE,"Reports (B)";"CorpB_Bsheet",#N/A,FALSE,"Reports (B)"}</definedName>
    <definedName name="___FY2003" localSheetId="3" hidden="1">{"CorpB_Profit",#N/A,FALSE,"Reports (B)";"CorpB_cash",#N/A,FALSE,"Reports (B)";"CorpB_Cash1",#N/A,FALSE,"Reports (B)";"CorpB_Bsheet",#N/A,FALSE,"Reports (B)"}</definedName>
    <definedName name="___FY2003" localSheetId="13" hidden="1">{"CorpB_Profit",#N/A,FALSE,"Reports (B)";"CorpB_cash",#N/A,FALSE,"Reports (B)";"CorpB_Cash1",#N/A,FALSE,"Reports (B)";"CorpB_Bsheet",#N/A,FALSE,"Reports (B)"}</definedName>
    <definedName name="___FY2003" localSheetId="2" hidden="1">{"CorpB_Profit",#N/A,FALSE,"Reports (B)";"CorpB_cash",#N/A,FALSE,"Reports (B)";"CorpB_Cash1",#N/A,FALSE,"Reports (B)";"CorpB_Bsheet",#N/A,FALSE,"Reports (B)"}</definedName>
    <definedName name="___FY2003" localSheetId="5" hidden="1">{"CorpB_Profit",#N/A,FALSE,"Reports (B)";"CorpB_cash",#N/A,FALSE,"Reports (B)";"CorpB_Cash1",#N/A,FALSE,"Reports (B)";"CorpB_Bsheet",#N/A,FALSE,"Reports (B)"}</definedName>
    <definedName name="___FY2003" localSheetId="4" hidden="1">{"CorpB_Profit",#N/A,FALSE,"Reports (B)";"CorpB_cash",#N/A,FALSE,"Reports (B)";"CorpB_Cash1",#N/A,FALSE,"Reports (B)";"CorpB_Bsheet",#N/A,FALSE,"Reports (B)"}</definedName>
    <definedName name="___FY2003" hidden="1">{"CorpB_Profit",#N/A,FALSE,"Reports (B)";"CorpB_cash",#N/A,FALSE,"Reports (B)";"CorpB_Cash1",#N/A,FALSE,"Reports (B)";"CorpB_Bsheet",#N/A,FALSE,"Reports (B)"}</definedName>
    <definedName name="__123Graph_A" localSheetId="23" hidden="1">#REF!</definedName>
    <definedName name="__123Graph_A" localSheetId="8" hidden="1">#REF!</definedName>
    <definedName name="__123Graph_A" localSheetId="4" hidden="1">'[1]Cash Flow'!#REF!</definedName>
    <definedName name="__123Graph_A" hidden="1">#REF!</definedName>
    <definedName name="__123Graph_ANORMAL" localSheetId="23" hidden="1">#REF!</definedName>
    <definedName name="__123Graph_ANORMAL" localSheetId="8" hidden="1">#REF!</definedName>
    <definedName name="__123Graph_ANORMAL" localSheetId="4" hidden="1">'[1]Cash Flow'!#REF!</definedName>
    <definedName name="__123Graph_ANORMAL" hidden="1">#REF!</definedName>
    <definedName name="__123Graph_B" localSheetId="8" hidden="1">#REF!</definedName>
    <definedName name="__123Graph_B" localSheetId="4" hidden="1">'[2]Carrying Cost'!#REF!</definedName>
    <definedName name="__123Graph_B" hidden="1">#REF!</definedName>
    <definedName name="__123Graph_C" localSheetId="8" hidden="1">#REF!</definedName>
    <definedName name="__123Graph_C" localSheetId="4" hidden="1">'[2]Carrying Cost'!#REF!</definedName>
    <definedName name="__123Graph_C" hidden="1">#REF!</definedName>
    <definedName name="__123Graph_D" localSheetId="8" hidden="1">#REF!</definedName>
    <definedName name="__123Graph_D" localSheetId="4" hidden="1">'[2]Carrying Cost'!#REF!</definedName>
    <definedName name="__123Graph_D" hidden="1">#REF!</definedName>
    <definedName name="__123Graph_E" localSheetId="8" hidden="1">#REF!</definedName>
    <definedName name="__123Graph_E" localSheetId="4" hidden="1">'[2]Carrying Cost'!#REF!</definedName>
    <definedName name="__123Graph_E" hidden="1">#REF!</definedName>
    <definedName name="__123Graph_F" localSheetId="8" hidden="1">#REF!</definedName>
    <definedName name="__123Graph_F" localSheetId="4" hidden="1">'[2]Carrying Cost'!#REF!</definedName>
    <definedName name="__123Graph_F" hidden="1">#REF!</definedName>
    <definedName name="__123Graph_X" localSheetId="23" hidden="1">#REF!</definedName>
    <definedName name="__123Graph_X" localSheetId="8" hidden="1">#REF!</definedName>
    <definedName name="__123Graph_X" localSheetId="4" hidden="1">'[1]Cash Flow'!#REF!</definedName>
    <definedName name="__123Graph_X" hidden="1">#REF!</definedName>
    <definedName name="__123Graph_XNORMAL" localSheetId="23" hidden="1">#REF!</definedName>
    <definedName name="__123Graph_XNORMAL" localSheetId="8" hidden="1">#REF!</definedName>
    <definedName name="__123Graph_XNORMAL" localSheetId="4" hidden="1">'[1]Cash Flow'!#REF!</definedName>
    <definedName name="__123Graph_XNORMAL" hidden="1">#REF!</definedName>
    <definedName name="__f2003" localSheetId="23" hidden="1">{"CorpB_Profit",#N/A,FALSE,"Reports (B)";"CorpB_cash",#N/A,FALSE,"Reports (B)";"CorpB_Cash1",#N/A,FALSE,"Reports (B)";"CorpB_Bsheet",#N/A,FALSE,"Reports (B)"}</definedName>
    <definedName name="__f2003" localSheetId="8" hidden="1">{"CorpB_Profit",#N/A,FALSE,"Reports (B)";"CorpB_cash",#N/A,FALSE,"Reports (B)";"CorpB_Cash1",#N/A,FALSE,"Reports (B)";"CorpB_Bsheet",#N/A,FALSE,"Reports (B)"}</definedName>
    <definedName name="__f2003" localSheetId="3" hidden="1">{"CorpB_Profit",#N/A,FALSE,"Reports (B)";"CorpB_cash",#N/A,FALSE,"Reports (B)";"CorpB_Cash1",#N/A,FALSE,"Reports (B)";"CorpB_Bsheet",#N/A,FALSE,"Reports (B)"}</definedName>
    <definedName name="__f2003" localSheetId="13" hidden="1">{"CorpB_Profit",#N/A,FALSE,"Reports (B)";"CorpB_cash",#N/A,FALSE,"Reports (B)";"CorpB_Cash1",#N/A,FALSE,"Reports (B)";"CorpB_Bsheet",#N/A,FALSE,"Reports (B)"}</definedName>
    <definedName name="__f2003" localSheetId="2" hidden="1">{"CorpB_Profit",#N/A,FALSE,"Reports (B)";"CorpB_cash",#N/A,FALSE,"Reports (B)";"CorpB_Cash1",#N/A,FALSE,"Reports (B)";"CorpB_Bsheet",#N/A,FALSE,"Reports (B)"}</definedName>
    <definedName name="__f2003" localSheetId="5" hidden="1">{"CorpB_Profit",#N/A,FALSE,"Reports (B)";"CorpB_cash",#N/A,FALSE,"Reports (B)";"CorpB_Cash1",#N/A,FALSE,"Reports (B)";"CorpB_Bsheet",#N/A,FALSE,"Reports (B)"}</definedName>
    <definedName name="__f2003" localSheetId="4" hidden="1">{"CorpB_Profit",#N/A,FALSE,"Reports (B)";"CorpB_cash",#N/A,FALSE,"Reports (B)";"CorpB_Cash1",#N/A,FALSE,"Reports (B)";"CorpB_Bsheet",#N/A,FALSE,"Reports (B)"}</definedName>
    <definedName name="__f2003" hidden="1">{"CorpB_Profit",#N/A,FALSE,"Reports (B)";"CorpB_cash",#N/A,FALSE,"Reports (B)";"CorpB_Cash1",#N/A,FALSE,"Reports (B)";"CorpB_Bsheet",#N/A,FALSE,"Reports (B)"}</definedName>
    <definedName name="__FY2003" localSheetId="23" hidden="1">{"CorpB_Profit",#N/A,FALSE,"Reports (B)";"CorpB_cash",#N/A,FALSE,"Reports (B)";"CorpB_Cash1",#N/A,FALSE,"Reports (B)";"CorpB_Bsheet",#N/A,FALSE,"Reports (B)"}</definedName>
    <definedName name="__FY2003" localSheetId="8" hidden="1">{"CorpB_Profit",#N/A,FALSE,"Reports (B)";"CorpB_cash",#N/A,FALSE,"Reports (B)";"CorpB_Cash1",#N/A,FALSE,"Reports (B)";"CorpB_Bsheet",#N/A,FALSE,"Reports (B)"}</definedName>
    <definedName name="__FY2003" localSheetId="3" hidden="1">{"CorpB_Profit",#N/A,FALSE,"Reports (B)";"CorpB_cash",#N/A,FALSE,"Reports (B)";"CorpB_Cash1",#N/A,FALSE,"Reports (B)";"CorpB_Bsheet",#N/A,FALSE,"Reports (B)"}</definedName>
    <definedName name="__FY2003" localSheetId="13" hidden="1">{"CorpB_Profit",#N/A,FALSE,"Reports (B)";"CorpB_cash",#N/A,FALSE,"Reports (B)";"CorpB_Cash1",#N/A,FALSE,"Reports (B)";"CorpB_Bsheet",#N/A,FALSE,"Reports (B)"}</definedName>
    <definedName name="__FY2003" localSheetId="2" hidden="1">{"CorpB_Profit",#N/A,FALSE,"Reports (B)";"CorpB_cash",#N/A,FALSE,"Reports (B)";"CorpB_Cash1",#N/A,FALSE,"Reports (B)";"CorpB_Bsheet",#N/A,FALSE,"Reports (B)"}</definedName>
    <definedName name="__FY2003" localSheetId="5" hidden="1">{"CorpB_Profit",#N/A,FALSE,"Reports (B)";"CorpB_cash",#N/A,FALSE,"Reports (B)";"CorpB_Cash1",#N/A,FALSE,"Reports (B)";"CorpB_Bsheet",#N/A,FALSE,"Reports (B)"}</definedName>
    <definedName name="__FY2003" localSheetId="4" hidden="1">{"CorpB_Profit",#N/A,FALSE,"Reports (B)";"CorpB_cash",#N/A,FALSE,"Reports (B)";"CorpB_Cash1",#N/A,FALSE,"Reports (B)";"CorpB_Bsheet",#N/A,FALSE,"Reports (B)"}</definedName>
    <definedName name="__FY2003" hidden="1">{"CorpB_Profit",#N/A,FALSE,"Reports (B)";"CorpB_cash",#N/A,FALSE,"Reports (B)";"CorpB_Cash1",#N/A,FALSE,"Reports (B)";"CorpB_Bsheet",#N/A,FALSE,"Reports (B)"}</definedName>
    <definedName name="_1_0Swvu.Cover._.Pa" localSheetId="4" hidden="1">[3]Input!#REF!</definedName>
    <definedName name="_1_0Swvu.Cover._.Pa" hidden="1">#REF!</definedName>
    <definedName name="_2_0Swvu.Cover._.Pa" localSheetId="4" hidden="1">[3]Input!#REF!</definedName>
    <definedName name="_2_0Swvu.Cover._.Pa" hidden="1">#REF!</definedName>
    <definedName name="_3_0Swvu.Cover._.Pa" localSheetId="23" hidden="1">#REF!</definedName>
    <definedName name="_3_0Swvu.Cover._.Pa" localSheetId="8" hidden="1">#REF!</definedName>
    <definedName name="_3_0Swvu.Cover._.Pa" localSheetId="3" hidden="1">#REF!</definedName>
    <definedName name="_3_0Swvu.Cover._.Pa" localSheetId="13" hidden="1">#REF!</definedName>
    <definedName name="_3_0Swvu.Cover._.Pa" localSheetId="2" hidden="1">#REF!</definedName>
    <definedName name="_3_0Swvu.Cover._.Pa" localSheetId="5" hidden="1">#REF!</definedName>
    <definedName name="_3_0Swvu.Cover._.Pa" localSheetId="4" hidden="1">#REF!</definedName>
    <definedName name="_3_0Swvu.Cover._.Pa" hidden="1">#REF!</definedName>
    <definedName name="_4Swvu.Cover._.Pa" localSheetId="23" hidden="1">#REF!</definedName>
    <definedName name="_4Swvu.Cover._.Pa" localSheetId="8" hidden="1">#REF!</definedName>
    <definedName name="_4Swvu.Cover._.Pa" localSheetId="3" hidden="1">#REF!</definedName>
    <definedName name="_4Swvu.Cover._.Pa" localSheetId="13" hidden="1">#REF!</definedName>
    <definedName name="_4Swvu.Cover._.Pa" localSheetId="2" hidden="1">#REF!</definedName>
    <definedName name="_4Swvu.Cover._.Pa" localSheetId="5" hidden="1">#REF!</definedName>
    <definedName name="_4Swvu.Cover._.Pa" localSheetId="4" hidden="1">#REF!</definedName>
    <definedName name="_4Swvu.Cover._.Pa" hidden="1">#REF!</definedName>
    <definedName name="_6Swvu.Cover._.Pa" localSheetId="23" hidden="1">#REF!</definedName>
    <definedName name="_6Swvu.Cover._.Pa" localSheetId="8" hidden="1">#REF!</definedName>
    <definedName name="_6Swvu.Cover._.Pa" localSheetId="3" hidden="1">#REF!</definedName>
    <definedName name="_6Swvu.Cover._.Pa" localSheetId="13" hidden="1">#REF!</definedName>
    <definedName name="_6Swvu.Cover._.Pa" localSheetId="2" hidden="1">#REF!</definedName>
    <definedName name="_6Swvu.Cover._.Pa" localSheetId="5" hidden="1">#REF!</definedName>
    <definedName name="_6Swvu.Cover._.Pa" localSheetId="4" hidden="1">#REF!</definedName>
    <definedName name="_6Swvu.Cover._.Pa" hidden="1">#REF!</definedName>
    <definedName name="_BQ4.1" localSheetId="8" hidden="1">#REF!</definedName>
    <definedName name="_BQ4.1" localSheetId="3" hidden="1">#REF!</definedName>
    <definedName name="_BQ4.1" localSheetId="13" hidden="1">#REF!</definedName>
    <definedName name="_BQ4.1" localSheetId="2" hidden="1">#REF!</definedName>
    <definedName name="_BQ4.1" localSheetId="5" hidden="1">#REF!</definedName>
    <definedName name="_BQ4.1" localSheetId="4" hidden="1">#REF!</definedName>
    <definedName name="_BQ4.1" hidden="1">#REF!</definedName>
    <definedName name="_BQ4.10" localSheetId="8" hidden="1">#REF!</definedName>
    <definedName name="_BQ4.10" localSheetId="3" hidden="1">#REF!</definedName>
    <definedName name="_BQ4.10" localSheetId="13" hidden="1">#REF!</definedName>
    <definedName name="_BQ4.10" localSheetId="2" hidden="1">#REF!</definedName>
    <definedName name="_BQ4.10" localSheetId="5" hidden="1">#REF!</definedName>
    <definedName name="_BQ4.10" localSheetId="4" hidden="1">#REF!</definedName>
    <definedName name="_BQ4.10" hidden="1">#REF!</definedName>
    <definedName name="_BQ4.11" localSheetId="8" hidden="1">#REF!</definedName>
    <definedName name="_BQ4.11" localSheetId="3" hidden="1">#REF!</definedName>
    <definedName name="_BQ4.11" localSheetId="13" hidden="1">#REF!</definedName>
    <definedName name="_BQ4.11" localSheetId="2" hidden="1">#REF!</definedName>
    <definedName name="_BQ4.11" localSheetId="5" hidden="1">#REF!</definedName>
    <definedName name="_BQ4.11" localSheetId="4" hidden="1">#REF!</definedName>
    <definedName name="_BQ4.11" hidden="1">#REF!</definedName>
    <definedName name="_BQ4.12" localSheetId="8" hidden="1">#REF!</definedName>
    <definedName name="_BQ4.12" localSheetId="3" hidden="1">#REF!</definedName>
    <definedName name="_BQ4.12" localSheetId="13" hidden="1">#REF!</definedName>
    <definedName name="_BQ4.12" localSheetId="2" hidden="1">#REF!</definedName>
    <definedName name="_BQ4.12" localSheetId="5" hidden="1">#REF!</definedName>
    <definedName name="_BQ4.12" localSheetId="4" hidden="1">#REF!</definedName>
    <definedName name="_BQ4.12" hidden="1">#REF!</definedName>
    <definedName name="_BQ4.13" localSheetId="8" hidden="1">#REF!</definedName>
    <definedName name="_BQ4.13" localSheetId="3" hidden="1">#REF!</definedName>
    <definedName name="_BQ4.13" localSheetId="13" hidden="1">#REF!</definedName>
    <definedName name="_BQ4.13" localSheetId="2" hidden="1">#REF!</definedName>
    <definedName name="_BQ4.13" localSheetId="5" hidden="1">#REF!</definedName>
    <definedName name="_BQ4.13" localSheetId="4" hidden="1">#REF!</definedName>
    <definedName name="_BQ4.13" hidden="1">#REF!</definedName>
    <definedName name="_BQ4.14" localSheetId="8" hidden="1">#REF!</definedName>
    <definedName name="_BQ4.14" localSheetId="3" hidden="1">#REF!</definedName>
    <definedName name="_BQ4.14" localSheetId="13" hidden="1">#REF!</definedName>
    <definedName name="_BQ4.14" localSheetId="2" hidden="1">#REF!</definedName>
    <definedName name="_BQ4.14" localSheetId="5" hidden="1">#REF!</definedName>
    <definedName name="_BQ4.14" localSheetId="4" hidden="1">#REF!</definedName>
    <definedName name="_BQ4.14" hidden="1">#REF!</definedName>
    <definedName name="_BQ4.15" localSheetId="8" hidden="1">#REF!</definedName>
    <definedName name="_BQ4.15" localSheetId="3" hidden="1">#REF!</definedName>
    <definedName name="_BQ4.15" localSheetId="13" hidden="1">#REF!</definedName>
    <definedName name="_BQ4.15" localSheetId="2" hidden="1">#REF!</definedName>
    <definedName name="_BQ4.15" localSheetId="5" hidden="1">#REF!</definedName>
    <definedName name="_BQ4.15" localSheetId="4" hidden="1">#REF!</definedName>
    <definedName name="_BQ4.15" hidden="1">#REF!</definedName>
    <definedName name="_BQ4.16" localSheetId="8" hidden="1">#REF!</definedName>
    <definedName name="_BQ4.16" localSheetId="3" hidden="1">#REF!</definedName>
    <definedName name="_BQ4.16" localSheetId="13" hidden="1">#REF!</definedName>
    <definedName name="_BQ4.16" localSheetId="2" hidden="1">#REF!</definedName>
    <definedName name="_BQ4.16" localSheetId="5" hidden="1">#REF!</definedName>
    <definedName name="_BQ4.16" localSheetId="4" hidden="1">#REF!</definedName>
    <definedName name="_BQ4.16" hidden="1">#REF!</definedName>
    <definedName name="_BQ4.17" localSheetId="8" hidden="1">#REF!</definedName>
    <definedName name="_BQ4.17" localSheetId="3" hidden="1">#REF!</definedName>
    <definedName name="_BQ4.17" localSheetId="13" hidden="1">#REF!</definedName>
    <definedName name="_BQ4.17" localSheetId="2" hidden="1">#REF!</definedName>
    <definedName name="_BQ4.17" localSheetId="5" hidden="1">#REF!</definedName>
    <definedName name="_BQ4.17" localSheetId="4" hidden="1">#REF!</definedName>
    <definedName name="_BQ4.17" hidden="1">#REF!</definedName>
    <definedName name="_BQ4.18" localSheetId="8" hidden="1">#REF!</definedName>
    <definedName name="_BQ4.18" localSheetId="3" hidden="1">#REF!</definedName>
    <definedName name="_BQ4.18" localSheetId="13" hidden="1">#REF!</definedName>
    <definedName name="_BQ4.18" localSheetId="2" hidden="1">#REF!</definedName>
    <definedName name="_BQ4.18" localSheetId="5" hidden="1">#REF!</definedName>
    <definedName name="_BQ4.18" localSheetId="4" hidden="1">#REF!</definedName>
    <definedName name="_BQ4.18" hidden="1">#REF!</definedName>
    <definedName name="_BQ4.19" localSheetId="8" hidden="1">#REF!</definedName>
    <definedName name="_BQ4.19" localSheetId="3" hidden="1">#REF!</definedName>
    <definedName name="_BQ4.19" localSheetId="13" hidden="1">#REF!</definedName>
    <definedName name="_BQ4.19" localSheetId="2" hidden="1">#REF!</definedName>
    <definedName name="_BQ4.19" localSheetId="5" hidden="1">#REF!</definedName>
    <definedName name="_BQ4.19" localSheetId="4" hidden="1">#REF!</definedName>
    <definedName name="_BQ4.19" hidden="1">#REF!</definedName>
    <definedName name="_BQ4.2" localSheetId="8" hidden="1">#REF!</definedName>
    <definedName name="_BQ4.2" localSheetId="3" hidden="1">#REF!</definedName>
    <definedName name="_BQ4.2" localSheetId="13" hidden="1">#REF!</definedName>
    <definedName name="_BQ4.2" localSheetId="2" hidden="1">#REF!</definedName>
    <definedName name="_BQ4.2" localSheetId="5" hidden="1">#REF!</definedName>
    <definedName name="_BQ4.2" localSheetId="4" hidden="1">#REF!</definedName>
    <definedName name="_BQ4.2" hidden="1">#REF!</definedName>
    <definedName name="_BQ4.20" localSheetId="8" hidden="1">#REF!</definedName>
    <definedName name="_BQ4.20" localSheetId="3" hidden="1">#REF!</definedName>
    <definedName name="_BQ4.20" localSheetId="13" hidden="1">#REF!</definedName>
    <definedName name="_BQ4.20" localSheetId="2" hidden="1">#REF!</definedName>
    <definedName name="_BQ4.20" localSheetId="5" hidden="1">#REF!</definedName>
    <definedName name="_BQ4.20" localSheetId="4" hidden="1">#REF!</definedName>
    <definedName name="_BQ4.20" hidden="1">#REF!</definedName>
    <definedName name="_BQ4.21" localSheetId="8" hidden="1">#REF!</definedName>
    <definedName name="_BQ4.21" localSheetId="3" hidden="1">#REF!</definedName>
    <definedName name="_BQ4.21" localSheetId="13" hidden="1">#REF!</definedName>
    <definedName name="_BQ4.21" localSheetId="2" hidden="1">#REF!</definedName>
    <definedName name="_BQ4.21" localSheetId="5" hidden="1">#REF!</definedName>
    <definedName name="_BQ4.21" localSheetId="4" hidden="1">#REF!</definedName>
    <definedName name="_BQ4.21" hidden="1">#REF!</definedName>
    <definedName name="_BQ4.22" localSheetId="8" hidden="1">#REF!</definedName>
    <definedName name="_BQ4.22" localSheetId="3" hidden="1">#REF!</definedName>
    <definedName name="_BQ4.22" localSheetId="13" hidden="1">#REF!</definedName>
    <definedName name="_BQ4.22" localSheetId="2" hidden="1">#REF!</definedName>
    <definedName name="_BQ4.22" localSheetId="5" hidden="1">#REF!</definedName>
    <definedName name="_BQ4.22" localSheetId="4" hidden="1">#REF!</definedName>
    <definedName name="_BQ4.22" hidden="1">#REF!</definedName>
    <definedName name="_BQ4.23" localSheetId="8" hidden="1">#REF!</definedName>
    <definedName name="_BQ4.23" localSheetId="3" hidden="1">#REF!</definedName>
    <definedName name="_BQ4.23" localSheetId="13" hidden="1">#REF!</definedName>
    <definedName name="_BQ4.23" localSheetId="2" hidden="1">#REF!</definedName>
    <definedName name="_BQ4.23" localSheetId="5" hidden="1">#REF!</definedName>
    <definedName name="_BQ4.23" localSheetId="4" hidden="1">#REF!</definedName>
    <definedName name="_BQ4.23" hidden="1">#REF!</definedName>
    <definedName name="_BQ4.24" localSheetId="8" hidden="1">#REF!</definedName>
    <definedName name="_BQ4.24" localSheetId="3" hidden="1">#REF!</definedName>
    <definedName name="_BQ4.24" localSheetId="13" hidden="1">#REF!</definedName>
    <definedName name="_BQ4.24" localSheetId="2" hidden="1">#REF!</definedName>
    <definedName name="_BQ4.24" localSheetId="5" hidden="1">#REF!</definedName>
    <definedName name="_BQ4.24" localSheetId="4" hidden="1">#REF!</definedName>
    <definedName name="_BQ4.24" hidden="1">#REF!</definedName>
    <definedName name="_BQ4.25" localSheetId="8" hidden="1">#REF!</definedName>
    <definedName name="_BQ4.25" localSheetId="3" hidden="1">#REF!</definedName>
    <definedName name="_BQ4.25" localSheetId="13" hidden="1">#REF!</definedName>
    <definedName name="_BQ4.25" localSheetId="2" hidden="1">#REF!</definedName>
    <definedName name="_BQ4.25" localSheetId="5" hidden="1">#REF!</definedName>
    <definedName name="_BQ4.25" localSheetId="4" hidden="1">#REF!</definedName>
    <definedName name="_BQ4.25" hidden="1">#REF!</definedName>
    <definedName name="_BQ4.3" localSheetId="8" hidden="1">#REF!</definedName>
    <definedName name="_BQ4.3" localSheetId="3" hidden="1">#REF!</definedName>
    <definedName name="_BQ4.3" localSheetId="13" hidden="1">#REF!</definedName>
    <definedName name="_BQ4.3" localSheetId="2" hidden="1">#REF!</definedName>
    <definedName name="_BQ4.3" localSheetId="5" hidden="1">#REF!</definedName>
    <definedName name="_BQ4.3" localSheetId="4" hidden="1">#REF!</definedName>
    <definedName name="_BQ4.3" hidden="1">#REF!</definedName>
    <definedName name="_BQ4.5" localSheetId="8" hidden="1">#REF!</definedName>
    <definedName name="_BQ4.5" localSheetId="3" hidden="1">#REF!</definedName>
    <definedName name="_BQ4.5" localSheetId="13" hidden="1">#REF!</definedName>
    <definedName name="_BQ4.5" localSheetId="2" hidden="1">#REF!</definedName>
    <definedName name="_BQ4.5" localSheetId="5" hidden="1">#REF!</definedName>
    <definedName name="_BQ4.5" localSheetId="4" hidden="1">#REF!</definedName>
    <definedName name="_BQ4.5" hidden="1">#REF!</definedName>
    <definedName name="_BQ4.6" localSheetId="8" hidden="1">#REF!</definedName>
    <definedName name="_BQ4.6" localSheetId="3" hidden="1">#REF!</definedName>
    <definedName name="_BQ4.6" localSheetId="13" hidden="1">#REF!</definedName>
    <definedName name="_BQ4.6" localSheetId="2" hidden="1">#REF!</definedName>
    <definedName name="_BQ4.6" localSheetId="5" hidden="1">#REF!</definedName>
    <definedName name="_BQ4.6" localSheetId="4" hidden="1">#REF!</definedName>
    <definedName name="_BQ4.6" hidden="1">#REF!</definedName>
    <definedName name="_BQ4.7" localSheetId="8" hidden="1">#REF!</definedName>
    <definedName name="_BQ4.7" localSheetId="3" hidden="1">#REF!</definedName>
    <definedName name="_BQ4.7" localSheetId="13" hidden="1">#REF!</definedName>
    <definedName name="_BQ4.7" localSheetId="2" hidden="1">#REF!</definedName>
    <definedName name="_BQ4.7" localSheetId="5" hidden="1">#REF!</definedName>
    <definedName name="_BQ4.7" localSheetId="4" hidden="1">#REF!</definedName>
    <definedName name="_BQ4.7" hidden="1">#REF!</definedName>
    <definedName name="_BQ4.8" localSheetId="8" hidden="1">#REF!</definedName>
    <definedName name="_BQ4.8" localSheetId="3" hidden="1">#REF!</definedName>
    <definedName name="_BQ4.8" localSheetId="13" hidden="1">#REF!</definedName>
    <definedName name="_BQ4.8" localSheetId="2" hidden="1">#REF!</definedName>
    <definedName name="_BQ4.8" localSheetId="5" hidden="1">#REF!</definedName>
    <definedName name="_BQ4.8" localSheetId="4" hidden="1">#REF!</definedName>
    <definedName name="_BQ4.8" hidden="1">#REF!</definedName>
    <definedName name="_BQ4.9" localSheetId="8" hidden="1">#REF!</definedName>
    <definedName name="_BQ4.9" localSheetId="3" hidden="1">#REF!</definedName>
    <definedName name="_BQ4.9" localSheetId="13" hidden="1">#REF!</definedName>
    <definedName name="_BQ4.9" localSheetId="2" hidden="1">#REF!</definedName>
    <definedName name="_BQ4.9" localSheetId="5" hidden="1">#REF!</definedName>
    <definedName name="_BQ4.9" localSheetId="4" hidden="1">#REF!</definedName>
    <definedName name="_BQ4.9" hidden="1">#REF!</definedName>
    <definedName name="_f2003" localSheetId="23" hidden="1">{"CorpB_Profit",#N/A,FALSE,"Reports (B)";"CorpB_cash",#N/A,FALSE,"Reports (B)";"CorpB_Cash1",#N/A,FALSE,"Reports (B)";"CorpB_Bsheet",#N/A,FALSE,"Reports (B)"}</definedName>
    <definedName name="_f2003" localSheetId="8" hidden="1">{"CorpB_Profit",#N/A,FALSE,"Reports (B)";"CorpB_cash",#N/A,FALSE,"Reports (B)";"CorpB_Cash1",#N/A,FALSE,"Reports (B)";"CorpB_Bsheet",#N/A,FALSE,"Reports (B)"}</definedName>
    <definedName name="_f2003" localSheetId="3" hidden="1">{"CorpB_Profit",#N/A,FALSE,"Reports (B)";"CorpB_cash",#N/A,FALSE,"Reports (B)";"CorpB_Cash1",#N/A,FALSE,"Reports (B)";"CorpB_Bsheet",#N/A,FALSE,"Reports (B)"}</definedName>
    <definedName name="_f2003" localSheetId="13" hidden="1">{"CorpB_Profit",#N/A,FALSE,"Reports (B)";"CorpB_cash",#N/A,FALSE,"Reports (B)";"CorpB_Cash1",#N/A,FALSE,"Reports (B)";"CorpB_Bsheet",#N/A,FALSE,"Reports (B)"}</definedName>
    <definedName name="_f2003" localSheetId="2" hidden="1">{"CorpB_Profit",#N/A,FALSE,"Reports (B)";"CorpB_cash",#N/A,FALSE,"Reports (B)";"CorpB_Cash1",#N/A,FALSE,"Reports (B)";"CorpB_Bsheet",#N/A,FALSE,"Reports (B)"}</definedName>
    <definedName name="_f2003" localSheetId="5" hidden="1">{"CorpB_Profit",#N/A,FALSE,"Reports (B)";"CorpB_cash",#N/A,FALSE,"Reports (B)";"CorpB_Cash1",#N/A,FALSE,"Reports (B)";"CorpB_Bsheet",#N/A,FALSE,"Reports (B)"}</definedName>
    <definedName name="_f2003" localSheetId="4" hidden="1">{"CorpB_Profit",#N/A,FALSE,"Reports (B)";"CorpB_cash",#N/A,FALSE,"Reports (B)";"CorpB_Cash1",#N/A,FALSE,"Reports (B)";"CorpB_Bsheet",#N/A,FALSE,"Reports (B)"}</definedName>
    <definedName name="_f2003" hidden="1">{"CorpB_Profit",#N/A,FALSE,"Reports (B)";"CorpB_cash",#N/A,FALSE,"Reports (B)";"CorpB_Cash1",#N/A,FALSE,"Reports (B)";"CorpB_Bsheet",#N/A,FALSE,"Reports (B)"}</definedName>
    <definedName name="_f2004" localSheetId="23" hidden="1">{"CorpB_Profit",#N/A,FALSE,"Reports (B)";"CorpB_cash",#N/A,FALSE,"Reports (B)";"CorpB_Cash1",#N/A,FALSE,"Reports (B)";"CorpB_Bsheet",#N/A,FALSE,"Reports (B)"}</definedName>
    <definedName name="_f2004" localSheetId="8" hidden="1">{"CorpB_Profit",#N/A,FALSE,"Reports (B)";"CorpB_cash",#N/A,FALSE,"Reports (B)";"CorpB_Cash1",#N/A,FALSE,"Reports (B)";"CorpB_Bsheet",#N/A,FALSE,"Reports (B)"}</definedName>
    <definedName name="_f2004" localSheetId="3" hidden="1">{"CorpB_Profit",#N/A,FALSE,"Reports (B)";"CorpB_cash",#N/A,FALSE,"Reports (B)";"CorpB_Cash1",#N/A,FALSE,"Reports (B)";"CorpB_Bsheet",#N/A,FALSE,"Reports (B)"}</definedName>
    <definedName name="_f2004" localSheetId="13" hidden="1">{"CorpB_Profit",#N/A,FALSE,"Reports (B)";"CorpB_cash",#N/A,FALSE,"Reports (B)";"CorpB_Cash1",#N/A,FALSE,"Reports (B)";"CorpB_Bsheet",#N/A,FALSE,"Reports (B)"}</definedName>
    <definedName name="_f2004" localSheetId="2" hidden="1">{"CorpB_Profit",#N/A,FALSE,"Reports (B)";"CorpB_cash",#N/A,FALSE,"Reports (B)";"CorpB_Cash1",#N/A,FALSE,"Reports (B)";"CorpB_Bsheet",#N/A,FALSE,"Reports (B)"}</definedName>
    <definedName name="_f2004" localSheetId="5" hidden="1">{"CorpB_Profit",#N/A,FALSE,"Reports (B)";"CorpB_cash",#N/A,FALSE,"Reports (B)";"CorpB_Cash1",#N/A,FALSE,"Reports (B)";"CorpB_Bsheet",#N/A,FALSE,"Reports (B)"}</definedName>
    <definedName name="_f2004" localSheetId="4" hidden="1">{"CorpB_Profit",#N/A,FALSE,"Reports (B)";"CorpB_cash",#N/A,FALSE,"Reports (B)";"CorpB_Cash1",#N/A,FALSE,"Reports (B)";"CorpB_Bsheet",#N/A,FALSE,"Reports (B)"}</definedName>
    <definedName name="_f2004" hidden="1">{"CorpB_Profit",#N/A,FALSE,"Reports (B)";"CorpB_cash",#N/A,FALSE,"Reports (B)";"CorpB_Cash1",#N/A,FALSE,"Reports (B)";"CorpB_Bsheet",#N/A,FALSE,"Reports (B)"}</definedName>
    <definedName name="_Fill" localSheetId="4" hidden="1">[4]H!#REF!</definedName>
    <definedName name="_Fill" hidden="1">#REF!</definedName>
    <definedName name="_xlnm._FilterDatabase" localSheetId="8" hidden="1">'CA100+ NZCB'!$A$5:$C$38</definedName>
    <definedName name="_ftn1" localSheetId="23">'Additional climate change data'!$A$14</definedName>
    <definedName name="_ftn2" localSheetId="23">'Additional climate change data'!$A$15</definedName>
    <definedName name="_ftn5" localSheetId="23">'Additional climate change data'!$A$16</definedName>
    <definedName name="_FY2003" localSheetId="23" hidden="1">{"CorpB_Profit",#N/A,FALSE,"Reports (B)";"CorpB_cash",#N/A,FALSE,"Reports (B)";"CorpB_Cash1",#N/A,FALSE,"Reports (B)";"CorpB_Bsheet",#N/A,FALSE,"Reports (B)"}</definedName>
    <definedName name="_FY2003" localSheetId="8" hidden="1">{"CorpB_Profit",#N/A,FALSE,"Reports (B)";"CorpB_cash",#N/A,FALSE,"Reports (B)";"CorpB_Cash1",#N/A,FALSE,"Reports (B)";"CorpB_Bsheet",#N/A,FALSE,"Reports (B)"}</definedName>
    <definedName name="_FY2003" localSheetId="3" hidden="1">{"CorpB_Profit",#N/A,FALSE,"Reports (B)";"CorpB_cash",#N/A,FALSE,"Reports (B)";"CorpB_Cash1",#N/A,FALSE,"Reports (B)";"CorpB_Bsheet",#N/A,FALSE,"Reports (B)"}</definedName>
    <definedName name="_FY2003" localSheetId="13" hidden="1">{"CorpB_Profit",#N/A,FALSE,"Reports (B)";"CorpB_cash",#N/A,FALSE,"Reports (B)";"CorpB_Cash1",#N/A,FALSE,"Reports (B)";"CorpB_Bsheet",#N/A,FALSE,"Reports (B)"}</definedName>
    <definedName name="_FY2003" localSheetId="2" hidden="1">{"CorpB_Profit",#N/A,FALSE,"Reports (B)";"CorpB_cash",#N/A,FALSE,"Reports (B)";"CorpB_Cash1",#N/A,FALSE,"Reports (B)";"CorpB_Bsheet",#N/A,FALSE,"Reports (B)"}</definedName>
    <definedName name="_FY2003" localSheetId="5" hidden="1">{"CorpB_Profit",#N/A,FALSE,"Reports (B)";"CorpB_cash",#N/A,FALSE,"Reports (B)";"CorpB_Cash1",#N/A,FALSE,"Reports (B)";"CorpB_Bsheet",#N/A,FALSE,"Reports (B)"}</definedName>
    <definedName name="_FY2003" localSheetId="4" hidden="1">{"CorpB_Profit",#N/A,FALSE,"Reports (B)";"CorpB_cash",#N/A,FALSE,"Reports (B)";"CorpB_Cash1",#N/A,FALSE,"Reports (B)";"CorpB_Bsheet",#N/A,FALSE,"Reports (B)"}</definedName>
    <definedName name="_FY2003" hidden="1">{"CorpB_Profit",#N/A,FALSE,"Reports (B)";"CorpB_cash",#N/A,FALSE,"Reports (B)";"CorpB_Cash1",#N/A,FALSE,"Reports (B)";"CorpB_Bsheet",#N/A,FALSE,"Reports (B)"}</definedName>
    <definedName name="_Hlk134434152" localSheetId="4">'Social value scorecard'!$A$42</definedName>
    <definedName name="_Hlk134440777" localSheetId="4">'Social value scorecard'!$A$48</definedName>
    <definedName name="_Key1" localSheetId="23" hidden="1">#REF!</definedName>
    <definedName name="_Key1" localSheetId="8" hidden="1">#REF!</definedName>
    <definedName name="_Key1" localSheetId="3" hidden="1">#REF!</definedName>
    <definedName name="_Key1" localSheetId="13" hidden="1">#REF!</definedName>
    <definedName name="_Key1" localSheetId="2" hidden="1">#REF!</definedName>
    <definedName name="_Key1" localSheetId="5" hidden="1">#REF!</definedName>
    <definedName name="_Key1" localSheetId="4" hidden="1">#REF!</definedName>
    <definedName name="_Key1" hidden="1">#REF!</definedName>
    <definedName name="_Order1" hidden="1">0</definedName>
    <definedName name="_Order2" hidden="1">255</definedName>
    <definedName name="_Sort" localSheetId="23" hidden="1">#REF!</definedName>
    <definedName name="_Sort" localSheetId="8" hidden="1">#REF!</definedName>
    <definedName name="_Sort" localSheetId="3" hidden="1">#REF!</definedName>
    <definedName name="_Sort" localSheetId="13" hidden="1">#REF!</definedName>
    <definedName name="_Sort" localSheetId="2" hidden="1">#REF!</definedName>
    <definedName name="_Sort" localSheetId="5" hidden="1">#REF!</definedName>
    <definedName name="_Sort" localSheetId="4" hidden="1">#REF!</definedName>
    <definedName name="_Sort" hidden="1">#REF!</definedName>
    <definedName name="_Table1_In1" localSheetId="23" hidden="1">#REF!</definedName>
    <definedName name="_Table1_In1" localSheetId="8" hidden="1">#REF!</definedName>
    <definedName name="_Table1_In1" localSheetId="13" hidden="1">#REF!</definedName>
    <definedName name="_Table1_In1" localSheetId="4" hidden="1">[5]merger!#REF!</definedName>
    <definedName name="_Table1_In1" hidden="1">#REF!</definedName>
    <definedName name="_Table1_Out" localSheetId="23" hidden="1">#REF!</definedName>
    <definedName name="_Table1_Out" localSheetId="8" hidden="1">#REF!</definedName>
    <definedName name="_Table1_Out" localSheetId="13" hidden="1">#REF!</definedName>
    <definedName name="_Table1_Out" localSheetId="4" hidden="1">[5]merger!#REF!</definedName>
    <definedName name="_Table1_Out" hidden="1">#REF!</definedName>
    <definedName name="_Table2_In1" localSheetId="23" hidden="1">#REF!</definedName>
    <definedName name="_Table2_In1" localSheetId="8" hidden="1">#REF!</definedName>
    <definedName name="_Table2_In1" localSheetId="13" hidden="1">#REF!</definedName>
    <definedName name="_Table2_In1" localSheetId="4" hidden="1">[5]merger!#REF!</definedName>
    <definedName name="_Table2_In1" hidden="1">#REF!</definedName>
    <definedName name="_Table2_Out" localSheetId="23" hidden="1">#REF!</definedName>
    <definedName name="_Table2_Out" localSheetId="8" hidden="1">#REF!</definedName>
    <definedName name="_Table2_Out" localSheetId="13" hidden="1">#REF!</definedName>
    <definedName name="_Table2_Out" localSheetId="4" hidden="1">[5]merger!#REF!</definedName>
    <definedName name="_Table2_Out" hidden="1">#REF!</definedName>
    <definedName name="AccessDatabase" hidden="1">"C:\projects\mbtest1.mdb"</definedName>
    <definedName name="ACwvu.inputs._.raw._.data." localSheetId="23" hidden="1">#REF!</definedName>
    <definedName name="ACwvu.inputs._.raw._.data." localSheetId="8" hidden="1">#REF!</definedName>
    <definedName name="ACwvu.inputs._.raw._.data." localSheetId="3" hidden="1">#REF!</definedName>
    <definedName name="ACwvu.inputs._.raw._.data." localSheetId="13" hidden="1">#REF!</definedName>
    <definedName name="ACwvu.inputs._.raw._.data." localSheetId="2" hidden="1">#REF!</definedName>
    <definedName name="ACwvu.inputs._.raw._.data." localSheetId="5" hidden="1">#REF!</definedName>
    <definedName name="ACwvu.inputs._.raw._.data." localSheetId="4" hidden="1">[6]Input!#REF!</definedName>
    <definedName name="ACwvu.inputs._.raw._.data." hidden="1">#REF!</definedName>
    <definedName name="ACwvu.summary1." localSheetId="4" hidden="1">[7]Comps!$A$1:$AA$49</definedName>
    <definedName name="ACwvu.summary1." hidden="1">#REF!</definedName>
    <definedName name="ACwvu.summary2." localSheetId="4" hidden="1">[7]Comps!$A$147:$AA$192</definedName>
    <definedName name="ACwvu.summary2." hidden="1">#REF!</definedName>
    <definedName name="ACwvu.summary3." localSheetId="4" hidden="1">[7]Comps!$A$103:$AA$146</definedName>
    <definedName name="ACwvu.summary3." hidden="1">#REF!</definedName>
    <definedName name="Adj_FY17_Baseline" localSheetId="4">'[8]Target - FY18 Perf &amp; Outlook'!$E$11</definedName>
    <definedName name="Adj_FY17_Baseline">#REF!</definedName>
    <definedName name="AS2DocOpenMode" hidden="1">"AS2DocumentEdit"</definedName>
    <definedName name="AS2ReportLS" hidden="1">1</definedName>
    <definedName name="AS2StaticLS" localSheetId="4" hidden="1">[9]Lead!A1</definedName>
    <definedName name="AS2StaticLS" hidden="1">#REF!</definedName>
    <definedName name="AS2SyncStepLS" hidden="1">0</definedName>
    <definedName name="AS2TickmarkLS" localSheetId="23" hidden="1">#REF!</definedName>
    <definedName name="AS2TickmarkLS" localSheetId="8" hidden="1">#REF!</definedName>
    <definedName name="AS2TickmarkLS" localSheetId="3" hidden="1">#REF!</definedName>
    <definedName name="AS2TickmarkLS" localSheetId="13" hidden="1">#REF!</definedName>
    <definedName name="AS2TickmarkLS" localSheetId="2" hidden="1">#REF!</definedName>
    <definedName name="AS2TickmarkLS" localSheetId="5" hidden="1">#REF!</definedName>
    <definedName name="AS2TickmarkLS" hidden="1">#REF!</definedName>
    <definedName name="AS2VersionLS" hidden="1">300</definedName>
    <definedName name="Asset_Map" localSheetId="23">#REF!</definedName>
    <definedName name="Asset_Map" localSheetId="4">'[10]REF FY22 Asset mapping'!$A:$F</definedName>
    <definedName name="Asset_Map">#REF!</definedName>
    <definedName name="AssetTeam" localSheetId="8">#REF!</definedName>
    <definedName name="AssetTeam" localSheetId="3">#REF!</definedName>
    <definedName name="AssetTeam" localSheetId="13">#REF!</definedName>
    <definedName name="AssetTeam" localSheetId="2">#REF!</definedName>
    <definedName name="AssetTeam" localSheetId="5">#REF!</definedName>
    <definedName name="AssetTeam" localSheetId="4">#REF!</definedName>
    <definedName name="AssetTeam">#REF!</definedName>
    <definedName name="Backup" localSheetId="23" hidden="1">#REF!</definedName>
    <definedName name="Backup" localSheetId="8" hidden="1">#REF!</definedName>
    <definedName name="Backup" localSheetId="3" hidden="1">#REF!</definedName>
    <definedName name="Backup" localSheetId="13" hidden="1">#REF!</definedName>
    <definedName name="Backup" localSheetId="2" hidden="1">#REF!</definedName>
    <definedName name="Backup" localSheetId="5" hidden="1">#REF!</definedName>
    <definedName name="Backup" localSheetId="4" hidden="1">#REF!</definedName>
    <definedName name="Backup" hidden="1">#REF!</definedName>
    <definedName name="BG_Del" hidden="1">15</definedName>
    <definedName name="BG_Ins" hidden="1">4</definedName>
    <definedName name="BG_Mod" hidden="1">6</definedName>
    <definedName name="BMA_FY17_Inc_FW_Use" localSheetId="4">'[11]6 Aug Coal Usage data'!$D$6</definedName>
    <definedName name="BMA_FY17_Inc_FW_Use">#REF!</definedName>
    <definedName name="BMC_FY17_Inc_FW_Use" localSheetId="4">'[11]6 Aug Coal Usage data'!$D$7</definedName>
    <definedName name="BMC_FY17_Inc_FW_Use">#REF!</definedName>
    <definedName name="Bus_to_Bus_map" localSheetId="4">[12]Bus_Map!$A$5:$B$12</definedName>
    <definedName name="Bus_to_Bus_map">#REF!</definedName>
    <definedName name="CBWorkbookPriority" hidden="1">-1359726337</definedName>
    <definedName name="CBWorkbookPriority_1" hidden="1">-117186689</definedName>
    <definedName name="CBWorkbookPriority1" hidden="1">-674308301</definedName>
    <definedName name="cd" localSheetId="23" hidden="1">#REF!</definedName>
    <definedName name="cd" localSheetId="8" hidden="1">#REF!</definedName>
    <definedName name="cd" localSheetId="3" hidden="1">#REF!</definedName>
    <definedName name="cd" localSheetId="13" hidden="1">#REF!</definedName>
    <definedName name="cd" localSheetId="2" hidden="1">#REF!</definedName>
    <definedName name="cd" localSheetId="5" hidden="1">#REF!</definedName>
    <definedName name="cd" localSheetId="4" hidden="1">[13]Links!A1</definedName>
    <definedName name="cd" hidden="1">#REF!</definedName>
    <definedName name="Cerro_FY17_Input" localSheetId="4">'[14]FY17 data - Current'!$I$2</definedName>
    <definedName name="Cerro_FY17_Input">#REF!</definedName>
    <definedName name="Cerro_FY18" localSheetId="4">'[14]FY18 data - Current'!$H$4</definedName>
    <definedName name="Cerro_FY18">#REF!</definedName>
    <definedName name="Cerro_FY22" localSheetId="4">'[14]Forecasts - Provided FY18'!$N$6</definedName>
    <definedName name="Cerro_FY22">#REF!</definedName>
    <definedName name="ChangeRange" localSheetId="4" hidden="1">[15]!ChangeRange</definedName>
    <definedName name="ChangeRange" hidden="1">#REF!</definedName>
    <definedName name="Check_Type" localSheetId="4">'[12]Review Log'!$G$1:$G$2</definedName>
    <definedName name="Check_Type">#REF!</definedName>
    <definedName name="Coal_FY17_SWPrecip_Capt_AllTypes" localSheetId="4">'[11]FY17 Coal_Updated Water_Full'!$B$32</definedName>
    <definedName name="Coal_FY17_SWPrecip_Capt_AllTypes">#REF!</definedName>
    <definedName name="Coal_FY17_SWPrecip_Capt_T1" localSheetId="4">'[11]FY17 Coal_Updated Water_Full'!$B$29</definedName>
    <definedName name="Coal_FY17_SWPrecip_Capt_T1">#REF!</definedName>
    <definedName name="Coal_FY17_SWPrecip_Capt_T2" localSheetId="4">'[11]FY17 Coal_Updated Water_Full'!$B$30</definedName>
    <definedName name="Coal_FY17_SWPrecip_Capt_T2">#REF!</definedName>
    <definedName name="Coal_FY17_SWPrecip_Used_T1" localSheetId="4">'[11]FY17 Coal_Updated Water_Full'!$D$29</definedName>
    <definedName name="Coal_FY17_SWPrecip_Used_T1">#REF!</definedName>
    <definedName name="Coal_FY17_SWPrecip_Used_T2" localSheetId="4">'[11]FY17 Coal_Updated Water_Full'!$D$30</definedName>
    <definedName name="Coal_FY17_SWPrecip_Used_T2">#REF!</definedName>
    <definedName name="Coal_FY18_SWPrecip_Capt_AllTypes" localSheetId="8">#REF!</definedName>
    <definedName name="Coal_FY18_SWPrecip_Capt_AllTypes" localSheetId="3">#REF!</definedName>
    <definedName name="Coal_FY18_SWPrecip_Capt_AllTypes" localSheetId="13">#REF!</definedName>
    <definedName name="Coal_FY18_SWPrecip_Capt_AllTypes" localSheetId="2">#REF!</definedName>
    <definedName name="Coal_FY18_SWPrecip_Capt_AllTypes" localSheetId="5">#REF!</definedName>
    <definedName name="Coal_FY18_SWPrecip_Capt_AllTypes" localSheetId="4">#REF!</definedName>
    <definedName name="Coal_FY18_SWPrecip_Capt_AllTypes">#REF!</definedName>
    <definedName name="Coal_FY18_SWPrecip_Capt_T1" localSheetId="8">#REF!</definedName>
    <definedName name="Coal_FY18_SWPrecip_Capt_T1" localSheetId="3">#REF!</definedName>
    <definedName name="Coal_FY18_SWPrecip_Capt_T1" localSheetId="13">#REF!</definedName>
    <definedName name="Coal_FY18_SWPrecip_Capt_T1" localSheetId="2">#REF!</definedName>
    <definedName name="Coal_FY18_SWPrecip_Capt_T1" localSheetId="5">#REF!</definedName>
    <definedName name="Coal_FY18_SWPrecip_Capt_T1" localSheetId="4">#REF!</definedName>
    <definedName name="Coal_FY18_SWPrecip_Capt_T1">#REF!</definedName>
    <definedName name="Coal_FY18_SWPrecip_Used_AllTypes" localSheetId="8">#REF!</definedName>
    <definedName name="Coal_FY18_SWPrecip_Used_AllTypes" localSheetId="3">#REF!</definedName>
    <definedName name="Coal_FY18_SWPrecip_Used_AllTypes" localSheetId="13">#REF!</definedName>
    <definedName name="Coal_FY18_SWPrecip_Used_AllTypes" localSheetId="2">#REF!</definedName>
    <definedName name="Coal_FY18_SWPrecip_Used_AllTypes" localSheetId="5">#REF!</definedName>
    <definedName name="Coal_FY18_SWPrecip_Used_AllTypes" localSheetId="4">#REF!</definedName>
    <definedName name="Coal_FY18_SWPrecip_Used_AllTypes">#REF!</definedName>
    <definedName name="Coal_FY18_SWPrecip_Used_T1" localSheetId="8">#REF!</definedName>
    <definedName name="Coal_FY18_SWPrecip_Used_T1" localSheetId="3">#REF!</definedName>
    <definedName name="Coal_FY18_SWPrecip_Used_T1" localSheetId="13">#REF!</definedName>
    <definedName name="Coal_FY18_SWPrecip_Used_T1" localSheetId="2">#REF!</definedName>
    <definedName name="Coal_FY18_SWPrecip_Used_T1" localSheetId="5">#REF!</definedName>
    <definedName name="Coal_FY18_SWPrecip_Used_T1" localSheetId="4">#REF!</definedName>
    <definedName name="Coal_FY18_SWPrecip_Used_T1">#REF!</definedName>
    <definedName name="Coal_FY18_SWPrecip_Used_T2" localSheetId="8">#REF!</definedName>
    <definedName name="Coal_FY18_SWPrecip_Used_T2" localSheetId="3">#REF!</definedName>
    <definedName name="Coal_FY18_SWPrecip_Used_T2" localSheetId="13">#REF!</definedName>
    <definedName name="Coal_FY18_SWPrecip_Used_T2" localSheetId="2">#REF!</definedName>
    <definedName name="Coal_FY18_SWPrecip_Used_T2" localSheetId="5">#REF!</definedName>
    <definedName name="Coal_FY18_SWPrecip_Used_T2" localSheetId="4">#REF!</definedName>
    <definedName name="Coal_FY18_SWPrecip_Used_T2">#REF!</definedName>
    <definedName name="ContentsHelp" localSheetId="4" hidden="1">[15]!ContentsHelp</definedName>
    <definedName name="ContentsHelp" hidden="1">#REF!</definedName>
    <definedName name="Copper_to_wire" localSheetId="4">'[16]7. Processing sold products'!$I$24</definedName>
    <definedName name="Copper_to_wire">#REF!</definedName>
    <definedName name="CreateTable" localSheetId="4" hidden="1">[15]!CreateTable</definedName>
    <definedName name="CreateTable" hidden="1">#REF!</definedName>
    <definedName name="Crude_prod" localSheetId="4">'[16]8. Use of sold products'!$I$24</definedName>
    <definedName name="Crude_prod">#REF!</definedName>
    <definedName name="DeleteRange" localSheetId="4" hidden="1">[15]!DeleteRange</definedName>
    <definedName name="DeleteRange" hidden="1">#REF!</definedName>
    <definedName name="DeleteTable" localSheetId="4" hidden="1">[15]!DeleteTable</definedName>
    <definedName name="DeleteTable" hidden="1">#REF!</definedName>
    <definedName name="Draft" localSheetId="23" hidden="1">{"cap_structure",#N/A,FALSE,"Graph-Mkt Cap";"price",#N/A,FALSE,"Graph-Price";"ebit",#N/A,FALSE,"Graph-EBITDA";"ebitda",#N/A,FALSE,"Graph-EBITDA"}</definedName>
    <definedName name="Draft" localSheetId="8" hidden="1">{"cap_structure",#N/A,FALSE,"Graph-Mkt Cap";"price",#N/A,FALSE,"Graph-Price";"ebit",#N/A,FALSE,"Graph-EBITDA";"ebitda",#N/A,FALSE,"Graph-EBITDA"}</definedName>
    <definedName name="Draft" localSheetId="3" hidden="1">{"cap_structure",#N/A,FALSE,"Graph-Mkt Cap";"price",#N/A,FALSE,"Graph-Price";"ebit",#N/A,FALSE,"Graph-EBITDA";"ebitda",#N/A,FALSE,"Graph-EBITDA"}</definedName>
    <definedName name="Draft" localSheetId="13" hidden="1">{"cap_structure",#N/A,FALSE,"Graph-Mkt Cap";"price",#N/A,FALSE,"Graph-Price";"ebit",#N/A,FALSE,"Graph-EBITDA";"ebitda",#N/A,FALSE,"Graph-EBITDA"}</definedName>
    <definedName name="Draft" localSheetId="2" hidden="1">{"cap_structure",#N/A,FALSE,"Graph-Mkt Cap";"price",#N/A,FALSE,"Graph-Price";"ebit",#N/A,FALSE,"Graph-EBITDA";"ebitda",#N/A,FALSE,"Graph-EBITDA"}</definedName>
    <definedName name="Draft" localSheetId="5" hidden="1">{"cap_structure",#N/A,FALSE,"Graph-Mkt Cap";"price",#N/A,FALSE,"Graph-Price";"ebit",#N/A,FALSE,"Graph-EBITDA";"ebitda",#N/A,FALSE,"Graph-EBITDA"}</definedName>
    <definedName name="Draft" localSheetId="4" hidden="1">{"cap_structure",#N/A,FALSE,"Graph-Mkt Cap";"price",#N/A,FALSE,"Graph-Price";"ebit",#N/A,FALSE,"Graph-EBITDA";"ebitda",#N/A,FALSE,"Graph-EBITDA"}</definedName>
    <definedName name="Draft" hidden="1">{"cap_structure",#N/A,FALSE,"Graph-Mkt Cap";"price",#N/A,FALSE,"Graph-Price";"ebit",#N/A,FALSE,"Graph-EBITDA";"ebitda",#N/A,FALSE,"Graph-EBITDA"}</definedName>
    <definedName name="dsdsd" localSheetId="2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Energy_coal_prod" localSheetId="4">'[16]8. Use of sold products'!$I$28</definedName>
    <definedName name="Energy_coal_prod">#REF!</definedName>
    <definedName name="ev.Calculation" hidden="1">-4105</definedName>
    <definedName name="ev.Initialized" hidden="1">FALSE</definedName>
    <definedName name="EV__EVCOM_OPTIONS__" hidden="1">8</definedName>
    <definedName name="EV__EXPOPTIONS__" hidden="1">0</definedName>
    <definedName name="EV__LASTREFTIME__" hidden="1">40393.5592361111</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f" localSheetId="23" hidden="1">{"CorpB_Profit",#N/A,FALSE,"Reports (B)";"CorpB_cash",#N/A,FALSE,"Reports (B)";"CorpB_Cash1",#N/A,FALSE,"Reports (B)";"CorpB_Bsheet",#N/A,FALSE,"Reports (B)"}</definedName>
    <definedName name="f" localSheetId="8" hidden="1">{"CorpB_Profit",#N/A,FALSE,"Reports (B)";"CorpB_cash",#N/A,FALSE,"Reports (B)";"CorpB_Cash1",#N/A,FALSE,"Reports (B)";"CorpB_Bsheet",#N/A,FALSE,"Reports (B)"}</definedName>
    <definedName name="f" localSheetId="3" hidden="1">{"CorpB_Profit",#N/A,FALSE,"Reports (B)";"CorpB_cash",#N/A,FALSE,"Reports (B)";"CorpB_Cash1",#N/A,FALSE,"Reports (B)";"CorpB_Bsheet",#N/A,FALSE,"Reports (B)"}</definedName>
    <definedName name="f" localSheetId="13" hidden="1">{"CorpB_Profit",#N/A,FALSE,"Reports (B)";"CorpB_cash",#N/A,FALSE,"Reports (B)";"CorpB_Cash1",#N/A,FALSE,"Reports (B)";"CorpB_Bsheet",#N/A,FALSE,"Reports (B)"}</definedName>
    <definedName name="f" localSheetId="2" hidden="1">{"CorpB_Profit",#N/A,FALSE,"Reports (B)";"CorpB_cash",#N/A,FALSE,"Reports (B)";"CorpB_Cash1",#N/A,FALSE,"Reports (B)";"CorpB_Bsheet",#N/A,FALSE,"Reports (B)"}</definedName>
    <definedName name="f" localSheetId="5" hidden="1">{"CorpB_Profit",#N/A,FALSE,"Reports (B)";"CorpB_cash",#N/A,FALSE,"Reports (B)";"CorpB_Cash1",#N/A,FALSE,"Reports (B)";"CorpB_Bsheet",#N/A,FALSE,"Reports (B)"}</definedName>
    <definedName name="f" localSheetId="4" hidden="1">{"CorpB_Profit",#N/A,FALSE,"Reports (B)";"CorpB_cash",#N/A,FALSE,"Reports (B)";"CorpB_Cash1",#N/A,FALSE,"Reports (B)";"CorpB_Bsheet",#N/A,FALSE,"Reports (B)"}</definedName>
    <definedName name="f" hidden="1">{"CorpB_Profit",#N/A,FALSE,"Reports (B)";"CorpB_cash",#N/A,FALSE,"Reports (B)";"CorpB_Cash1",#N/A,FALSE,"Reports (B)";"CorpB_Bsheet",#N/A,FALSE,"Reports (B)"}</definedName>
    <definedName name="Fin_Year" localSheetId="4">[16]Key!$A$5</definedName>
    <definedName name="Fin_Year">#REF!</definedName>
    <definedName name="Freight_table" localSheetId="4">'[17]Freight reference data'!$V$20:$X$31</definedName>
    <definedName name="Freight_table">#REF!</definedName>
    <definedName name="FU_AT" localSheetId="4">'[18]Fuel Use Rates'!#REF!</definedName>
    <definedName name="FU_AT">#REF!</definedName>
    <definedName name="FY17_adj" localSheetId="4">'[19]26. GHG Target baseline'!$B$9</definedName>
    <definedName name="FY17_adj">#REF!</definedName>
    <definedName name="FY17_Master_Water" localSheetId="4">'[11]1SAP Water Data FY17'!#REF!</definedName>
    <definedName name="FY17_Master_Water">#REF!</definedName>
    <definedName name="FY17_orig" localSheetId="4">'[19]26. GHG Target baseline'!$B$3</definedName>
    <definedName name="FY17_orig">#REF!</definedName>
    <definedName name="FY17GHG" localSheetId="4">'[20]GHG Summary data'!$F$30</definedName>
    <definedName name="FY17GHG">#REF!</definedName>
    <definedName name="FY18_Withdrawal_Asset" localSheetId="4">'[21]6. Water perf data (Dbk)'!#REF!</definedName>
    <definedName name="FY18_Withdrawal_Asset">#REF!</definedName>
    <definedName name="FY19_Withdrawal_Asset" localSheetId="4">'[11]E4-Water tables'!$7:$31</definedName>
    <definedName name="FY19_Withdrawal_Asset">#REF!</definedName>
    <definedName name="FY20_FWater_Fcast" localSheetId="4">'[11]Water Baseline, perf, fcast'!$AY$44</definedName>
    <definedName name="FY20_FWater_Fcast">#REF!</definedName>
    <definedName name="FY20_Withdrawal_Asset" localSheetId="4">'[10]34A.Water (asset table inputs)'!#REF!</definedName>
    <definedName name="FY20_Withdrawal_Asset">#REF!</definedName>
    <definedName name="FY21_FWater_Fcast" localSheetId="4">'[11]Water Baseline, perf, fcast'!$AZ$44</definedName>
    <definedName name="FY21_FWater_Fcast">#REF!</definedName>
    <definedName name="FY22_FWater_Fcast" localSheetId="4">'[11]Water Baseline, perf, fcast'!$BA$44</definedName>
    <definedName name="FY22_FWater_Fcast">#REF!</definedName>
    <definedName name="FY22_Prod_data" localSheetId="23">#REF!</definedName>
    <definedName name="FY22_Prod_data" localSheetId="4">'[10]44.FY22 Production data'!$B:$R</definedName>
    <definedName name="FY22_Prod_data">#REF!</definedName>
    <definedName name="FY22GHG" localSheetId="4">'[20]GHG Summary data'!$K$30</definedName>
    <definedName name="FY22GHG">#REF!</definedName>
    <definedName name="GWP_Adj_Lookup" localSheetId="23">#REF!</definedName>
    <definedName name="GWP_Adj_Lookup" localSheetId="4">'[10]5.AR-GHG target (&amp; baseline)'!$BD$6:$BF$12</definedName>
    <definedName name="GWP_Adj_Lookup">#REF!</definedName>
    <definedName name="h" localSheetId="23" hidden="1">#REF!</definedName>
    <definedName name="h" localSheetId="8" hidden="1">#REF!</definedName>
    <definedName name="h" localSheetId="3" hidden="1">#REF!</definedName>
    <definedName name="h" localSheetId="13" hidden="1">#REF!</definedName>
    <definedName name="h" localSheetId="2" hidden="1">#REF!</definedName>
    <definedName name="h" localSheetId="5" hidden="1">#REF!</definedName>
    <definedName name="h" localSheetId="4" hidden="1">#REF!</definedName>
    <definedName name="h" hidden="1">#REF!</definedName>
    <definedName name="hn.ExtDb" hidden="1">FALSE</definedName>
    <definedName name="hn.ModelType" hidden="1">"DEAL"</definedName>
    <definedName name="hn.ModelVersion" hidden="1">1</definedName>
    <definedName name="hn.NoUpload" hidden="1">0</definedName>
    <definedName name="II" localSheetId="23" hidden="1">#REF!</definedName>
    <definedName name="II" localSheetId="8" hidden="1">#REF!</definedName>
    <definedName name="II" localSheetId="3" hidden="1">#REF!</definedName>
    <definedName name="II" localSheetId="13" hidden="1">#REF!</definedName>
    <definedName name="II" localSheetId="2" hidden="1">#REF!</definedName>
    <definedName name="II" localSheetId="5" hidden="1">#REF!</definedName>
    <definedName name="II" localSheetId="4" hidden="1">#REF!</definedName>
    <definedName name="II" hidden="1">#REF!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41018.6007291667</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TOTAL_PENSION_OBLIGATION" hidden="1">"c1292"</definedName>
    <definedName name="IQ_WEEK" hidden="1">50000</definedName>
    <definedName name="IQ_YTD" hidden="1">3000</definedName>
    <definedName name="IQ_YTDMONTH" hidden="1">130000</definedName>
    <definedName name="Iron_to_steel" localSheetId="4">'[16]7. Processing sold products'!$B$24</definedName>
    <definedName name="Iron_to_steel">#REF!</definedName>
    <definedName name="IsColHidden" hidden="1">FALSE</definedName>
    <definedName name="IsLTMColHidden" hidden="1">FALSE</definedName>
    <definedName name="Jimblebar_pct_EntGW" localSheetId="4">'[11]Water raw data adjustments'!$H$68</definedName>
    <definedName name="Jimblebar_pct_EntGW">#REF!</definedName>
    <definedName name="jjj" hidden="1">-1134105056</definedName>
    <definedName name="l"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V_P_FC" localSheetId="4">'[18]Fuel Use Rates'!#REF!</definedName>
    <definedName name="LV_P_FC">#REF!</definedName>
    <definedName name="m.header" localSheetId="4">'[11]2019 Metric Data'!$F$14:$Y$14</definedName>
    <definedName name="m.header">#REF!</definedName>
    <definedName name="m.Table" localSheetId="4">'[11]2019 Metric Data'!$F$14:$Y$104</definedName>
    <definedName name="m.Table">#REF!</definedName>
    <definedName name="MerrillPrintIt" localSheetId="4" hidden="1">[15]!MerrillPrintIt</definedName>
    <definedName name="MerrillPrintIt" hidden="1">#REF!</definedName>
    <definedName name="Met_coal_prod" localSheetId="4">'[16]8. Use of sold products'!$I$27</definedName>
    <definedName name="Met_coal_prod">#REF!</definedName>
    <definedName name="Mth_Selector" localSheetId="4">'[22]Variable Inputs - Actual'!$B$9</definedName>
    <definedName name="Mth_Selector">#REF!</definedName>
    <definedName name="N" localSheetId="8">#REF!</definedName>
    <definedName name="N" localSheetId="3">#REF!</definedName>
    <definedName name="N" localSheetId="13">#REF!</definedName>
    <definedName name="N" localSheetId="2">#REF!</definedName>
    <definedName name="N" localSheetId="5">#REF!</definedName>
    <definedName name="N" localSheetId="4">#REF!</definedName>
    <definedName name="N">#REF!</definedName>
    <definedName name="Nat_gas_prod" localSheetId="4">'[16]8. Use of sold products'!$I$26</definedName>
    <definedName name="Nat_gas_prod">#REF!</definedName>
    <definedName name="NewRange" localSheetId="4" hidden="1">[15]!NewRange</definedName>
    <definedName name="NewRange" hidden="1">#REF!</definedName>
    <definedName name="NGL_prod" localSheetId="4">'[16]8. Use of sold products'!$I$25</definedName>
    <definedName name="NGL_prod">#REF!</definedName>
    <definedName name="NiWest_FY17_Type3" localSheetId="4">'[14]FY17 data - Current'!$I$3</definedName>
    <definedName name="NiWest_FY17_Type3">#REF!</definedName>
    <definedName name="NiWest_Type3_FY18" localSheetId="4">'[14]FY18 data - Current'!$H$3</definedName>
    <definedName name="NiWest_Type3_FY18">#REF!</definedName>
    <definedName name="NiWest_Type3_FY22" localSheetId="4">'[14]Forecasts - Provided FY18'!$N$30</definedName>
    <definedName name="NiWest_Type3_FY22">#REF!</definedName>
    <definedName name="NSWEC_FY17_Inc_FW_Use" localSheetId="4">'[11]6 Aug Coal Usage data'!$D$8</definedName>
    <definedName name="NSWEC_FY17_Inc_FW_Use">#REF!</definedName>
    <definedName name="P" localSheetId="8">#REF!</definedName>
    <definedName name="P" localSheetId="3">#REF!</definedName>
    <definedName name="P" localSheetId="13">#REF!</definedName>
    <definedName name="P" localSheetId="2">#REF!</definedName>
    <definedName name="P" localSheetId="5">#REF!</definedName>
    <definedName name="P" localSheetId="4">#REF!</definedName>
    <definedName name="P">#REF!</definedName>
    <definedName name="Period01" localSheetId="4">[22]Info!$C$7</definedName>
    <definedName name="Period01">#REF!</definedName>
    <definedName name="Period02" localSheetId="4">[22]Info!$D$7</definedName>
    <definedName name="Period02">#REF!</definedName>
    <definedName name="Period03" localSheetId="4">[22]Info!$E$7</definedName>
    <definedName name="Period03">#REF!</definedName>
    <definedName name="Period04" localSheetId="4">[22]Info!$F$7</definedName>
    <definedName name="Period04">#REF!</definedName>
    <definedName name="Period05" localSheetId="4">[22]Info!$G$7</definedName>
    <definedName name="Period05">#REF!</definedName>
    <definedName name="Period06" localSheetId="4">[22]Info!$H$7</definedName>
    <definedName name="Period06">#REF!</definedName>
    <definedName name="Period07" localSheetId="4">[22]Info!$I$7</definedName>
    <definedName name="Period07">#REF!</definedName>
    <definedName name="Period08" localSheetId="4">[22]Info!$J$7</definedName>
    <definedName name="Period08">#REF!</definedName>
    <definedName name="Period09" localSheetId="4">[22]Info!$K$7</definedName>
    <definedName name="Period09">#REF!</definedName>
    <definedName name="Period10" localSheetId="4">[22]Info!$L$7</definedName>
    <definedName name="Period10">#REF!</definedName>
    <definedName name="Period11" localSheetId="4">[22]Info!$M$7</definedName>
    <definedName name="Period11">#REF!</definedName>
    <definedName name="Period12" localSheetId="4">[22]Info!$N$7</definedName>
    <definedName name="Period12">#REF!</definedName>
    <definedName name="Prod_QTD" localSheetId="8">#REF!</definedName>
    <definedName name="Prod_QTD" localSheetId="3">#REF!</definedName>
    <definedName name="Prod_QTD" localSheetId="13">#REF!</definedName>
    <definedName name="Prod_QTD" localSheetId="2">#REF!</definedName>
    <definedName name="Prod_QTD" localSheetId="5">#REF!</definedName>
    <definedName name="Prod_QTD" localSheetId="4">#REF!</definedName>
    <definedName name="Prod_QTD">#REF!</definedName>
    <definedName name="RedefinePrintTableRange" localSheetId="4" hidden="1">[15]!RedefinePrintTableRange</definedName>
    <definedName name="RedefinePrintTableRange" hidden="1">#REF!</definedName>
    <definedName name="Rep_period" localSheetId="23">#REF!</definedName>
    <definedName name="Rep_period" localSheetId="8">#REF!</definedName>
    <definedName name="Rep_period" localSheetId="3">#REF!</definedName>
    <definedName name="Rep_period" localSheetId="13">#REF!</definedName>
    <definedName name="Rep_period" localSheetId="2">#REF!</definedName>
    <definedName name="Rep_period" localSheetId="5">#REF!</definedName>
    <definedName name="Rep_period" localSheetId="4">#REF!</definedName>
    <definedName name="Rep_period">#REF!</definedName>
    <definedName name="Report_Month" localSheetId="4">'[22]Variable Inputs - Actual'!$D$7</definedName>
    <definedName name="Report_Month">#REF!</definedName>
    <definedName name="Reportingmonth" localSheetId="4">'[23]Source Data Entry NKS'!$A$1:$A$12</definedName>
    <definedName name="Reportingmonth">#REF!</definedName>
    <definedName name="RF80_SG" localSheetId="8">#REF!</definedName>
    <definedName name="RF80_SG" localSheetId="3">#REF!</definedName>
    <definedName name="RF80_SG" localSheetId="13">#REF!</definedName>
    <definedName name="RF80_SG" localSheetId="2">#REF!</definedName>
    <definedName name="RF80_SG" localSheetId="5">#REF!</definedName>
    <definedName name="RF80_SG" localSheetId="4">#REF!</definedName>
    <definedName name="RF80_SG">#REF!</definedName>
    <definedName name="Rightship_FY18" localSheetId="4">'[24]Freight data (RightShip)'!$AI$3651</definedName>
    <definedName name="Rightship_FY18">#REF!</definedName>
    <definedName name="Rightship_FY19" localSheetId="4">'[16]Freight data (RightShip)'!$K$6</definedName>
    <definedName name="Rightship_FY19">#REF!</definedName>
    <definedName name="rmcCategory">"MPFYR"</definedName>
    <definedName name="rmcFrequency">"YTD"</definedName>
    <definedName name="RMCOptions">"*000000000000000"</definedName>
    <definedName name="rmcPeriod">9803</definedName>
    <definedName name="Rpt_Period" localSheetId="4">[25]Drop_Downs!$B$4:$B$15</definedName>
    <definedName name="Rpt_Period">#REF!</definedName>
    <definedName name="s"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AP_Metrics" localSheetId="23">#REF!</definedName>
    <definedName name="SAP_Metrics" localSheetId="4">'[10]REF FY22 1SAP MP'!$A:$F</definedName>
    <definedName name="SAP_Metrics">#REF!</definedName>
    <definedName name="SAPBEXdnldView" hidden="1">"C5NAC4MJHLSYL61ZCCY3WX4N7"</definedName>
    <definedName name="SAPBEXhrIndnt" hidden="1">"Wide"</definedName>
    <definedName name="SAPBEXrevision" hidden="1">2</definedName>
    <definedName name="SAPBEXsysID" hidden="1">"BPR"</definedName>
    <definedName name="SAPBEXwbID" hidden="1">"3RL0NG9UGKSK08JX2QGWIWE1U"</definedName>
    <definedName name="SAPCrosstab1">#REF!</definedName>
    <definedName name="SAPCrosstab4" localSheetId="8">#REF!</definedName>
    <definedName name="SAPCrosstab4" localSheetId="3">#REF!</definedName>
    <definedName name="SAPCrosstab4" localSheetId="13">#REF!</definedName>
    <definedName name="SAPCrosstab4" localSheetId="2">#REF!</definedName>
    <definedName name="SAPCrosstab4" localSheetId="5">#REF!</definedName>
    <definedName name="SAPCrosstab4" localSheetId="4">#REF!</definedName>
    <definedName name="SAPCrosstab4">#REF!</definedName>
    <definedName name="SAPCrosstab5" localSheetId="8">#REF!</definedName>
    <definedName name="SAPCrosstab5" localSheetId="3">#REF!</definedName>
    <definedName name="SAPCrosstab5" localSheetId="13">#REF!</definedName>
    <definedName name="SAPCrosstab5" localSheetId="2">#REF!</definedName>
    <definedName name="SAPCrosstab5" localSheetId="5">#REF!</definedName>
    <definedName name="SAPCrosstab5" localSheetId="4">#REF!</definedName>
    <definedName name="SAPCrosstab5">#REF!</definedName>
    <definedName name="SAPsysID" hidden="1">"708C5W7SBKP804JT78WJ0JNKI"</definedName>
    <definedName name="SAPwbID" hidden="1">"ARS"</definedName>
    <definedName name="Shale_FY18" localSheetId="4">'[14]FY18 data - Current'!$H$2</definedName>
    <definedName name="Shale_FY18">#REF!</definedName>
    <definedName name="Shale_FY22" localSheetId="4">'[14]Forecasts - Provided FY18'!#REF!</definedName>
    <definedName name="Shale_FY22">#REF!</definedName>
    <definedName name="sigfig" localSheetId="4">'[11]Instructions - to be updated'!$B$4</definedName>
    <definedName name="sigfig">#REF!</definedName>
    <definedName name="Spence_desal_elect_FY22" localSheetId="23">#REF!</definedName>
    <definedName name="Spence_desal_elect_FY22" localSheetId="4">'[10]36.Elect Grid % and Renewables'!$F$35</definedName>
    <definedName name="Spence_desal_elect_FY22">#REF!</definedName>
    <definedName name="sss"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wvu.inputs._.raw._.data." localSheetId="4" hidden="1">[6]Input!#REF!</definedName>
    <definedName name="Swvu.inputs._.raw._.data." hidden="1">#REF!</definedName>
    <definedName name="Swvu.summary1." localSheetId="4" hidden="1">[7]Comps!$A$1:$AA$49</definedName>
    <definedName name="Swvu.summary1." hidden="1">#REF!</definedName>
    <definedName name="Swvu.summary2." localSheetId="4" hidden="1">[7]Comps!$A$147:$AA$192</definedName>
    <definedName name="Swvu.summary2." hidden="1">#REF!</definedName>
    <definedName name="Swvu.summary3." localSheetId="4" hidden="1">[7]Comps!$A$103:$AA$146</definedName>
    <definedName name="Swvu.summary3." hidden="1">#REF!</definedName>
    <definedName name="Tab_Listing" localSheetId="4">[12]!Table2[Worksheet]</definedName>
    <definedName name="Tab_Listing">#REF!</definedName>
    <definedName name="TCFD" localSheetId="23" hidden="1">{"CorpB_Profit",#N/A,FALSE,"Reports (B)";"CorpB_cash",#N/A,FALSE,"Reports (B)";"CorpB_Cash1",#N/A,FALSE,"Reports (B)";"CorpB_Bsheet",#N/A,FALSE,"Reports (B)"}</definedName>
    <definedName name="TCFD" localSheetId="8" hidden="1">{"CorpB_Profit",#N/A,FALSE,"Reports (B)";"CorpB_cash",#N/A,FALSE,"Reports (B)";"CorpB_Cash1",#N/A,FALSE,"Reports (B)";"CorpB_Bsheet",#N/A,FALSE,"Reports (B)"}</definedName>
    <definedName name="TCFD" localSheetId="3" hidden="1">{"CorpB_Profit",#N/A,FALSE,"Reports (B)";"CorpB_cash",#N/A,FALSE,"Reports (B)";"CorpB_Cash1",#N/A,FALSE,"Reports (B)";"CorpB_Bsheet",#N/A,FALSE,"Reports (B)"}</definedName>
    <definedName name="TCFD" localSheetId="13" hidden="1">{"CorpB_Profit",#N/A,FALSE,"Reports (B)";"CorpB_cash",#N/A,FALSE,"Reports (B)";"CorpB_Cash1",#N/A,FALSE,"Reports (B)";"CorpB_Bsheet",#N/A,FALSE,"Reports (B)"}</definedName>
    <definedName name="TCFD" localSheetId="2" hidden="1">{"CorpB_Profit",#N/A,FALSE,"Reports (B)";"CorpB_cash",#N/A,FALSE,"Reports (B)";"CorpB_Cash1",#N/A,FALSE,"Reports (B)";"CorpB_Bsheet",#N/A,FALSE,"Reports (B)"}</definedName>
    <definedName name="TCFD" localSheetId="5" hidden="1">{"CorpB_Profit",#N/A,FALSE,"Reports (B)";"CorpB_cash",#N/A,FALSE,"Reports (B)";"CorpB_Cash1",#N/A,FALSE,"Reports (B)";"CorpB_Bsheet",#N/A,FALSE,"Reports (B)"}</definedName>
    <definedName name="TCFD" localSheetId="4" hidden="1">{"CorpB_Profit",#N/A,FALSE,"Reports (B)";"CorpB_cash",#N/A,FALSE,"Reports (B)";"CorpB_Cash1",#N/A,FALSE,"Reports (B)";"CorpB_Bsheet",#N/A,FALSE,"Reports (B)"}</definedName>
    <definedName name="TCFD" hidden="1">{"CorpB_Profit",#N/A,FALSE,"Reports (B)";"CorpB_cash",#N/A,FALSE,"Reports (B)";"CorpB_Cash1",#N/A,FALSE,"Reports (B)";"CorpB_Bsheet",#N/A,FALSE,"Reports (B)"}</definedName>
    <definedName name="TextRefCopyRangeCount" hidden="1">1</definedName>
    <definedName name="ThirdPartyMap" localSheetId="4">'[8]Third party water mapping'!$F$4:$H$25</definedName>
    <definedName name="ThirdPartyMap">#REF!</definedName>
    <definedName name="Total_CI_Reductions" localSheetId="4">'[20]GHG Summary data'!#REF!</definedName>
    <definedName name="Total_CI_Reductions">#REF!</definedName>
    <definedName name="TRIF.by.Region" localSheetId="4">'[11]K1-People'!$J$7:$M$11</definedName>
    <definedName name="TRIF.by.Region">#REF!</definedName>
    <definedName name="TRIF_Col" localSheetId="4">'[25]TRIF Summary'!$B$35:$S$35</definedName>
    <definedName name="TRIF_Col">#REF!</definedName>
    <definedName name="TRIF_Row" localSheetId="4">'[25]TRIF Summary'!$B$35:$B$43</definedName>
    <definedName name="TRIF_Row">#REF!</definedName>
    <definedName name="TRIF_Summary" localSheetId="4">'[25]TRIF Summary'!$B$35:$S$43</definedName>
    <definedName name="TRIF_Summary">#REF!</definedName>
    <definedName name="Type1_Input_Col" localSheetId="4">'[25]Type 1 Water Summary'!$B$4:$S$4</definedName>
    <definedName name="Type1_Input_Col">#REF!</definedName>
    <definedName name="Type1_Input_Row" localSheetId="4">'[25]Type 1 Water Summary'!$B$4:$B$12</definedName>
    <definedName name="Type1_Input_Row">#REF!</definedName>
    <definedName name="Type1_Water_Input" localSheetId="4">'[25]Type 1 Water Summary'!$B$4:$S$12</definedName>
    <definedName name="Type1_Water_Input">#REF!</definedName>
    <definedName name="uhjkfhj" hidden="1">-1835472740</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2R5C1" localSheetId="4" hidden="1">'[26]Uniformance data'!$A$5:$S$1005</definedName>
    <definedName name="UNIFORMANCES2R5C1" hidden="1">#REF!</definedName>
    <definedName name="UNIFORMANCES7R7C6" localSheetId="4" hidden="1">'[27]Matte Dryer-Flux Plant Uptime'!$F$7:$H$9</definedName>
    <definedName name="UNIFORMANCES7R7C6" hidden="1">#REF!</definedName>
    <definedName name="UNIFORMANCES7R9C2" localSheetId="4" hidden="1">'[27]Matte Dryer-Flux Plant Uptime'!$B$9:$D$42</definedName>
    <definedName name="UNIFORMANCES7R9C2" hidden="1">#REF!</definedName>
    <definedName name="UNIFORMANCES8R5C10" localSheetId="4" hidden="1">'[27]Acid Plant Uptime'!$J$5:$K$7</definedName>
    <definedName name="UNIFORMANCES8R5C10" hidden="1">#REF!</definedName>
    <definedName name="UNIFORMANCES8R5C2" localSheetId="4" hidden="1">'[28]Acid Plant Uptime'!$B$5:$C$35</definedName>
    <definedName name="UNIFORMANCES8R5C2" hidden="1">#REF!</definedName>
    <definedName name="UNIFORMANCES8R5C7" localSheetId="4" hidden="1">'[28]Acid Plant Uptime'!$G$5:$H$7</definedName>
    <definedName name="UNIFORMANCES8R5C7" hidden="1">#REF!</definedName>
    <definedName name="UNIFORMANCES8R9C10" localSheetId="4" hidden="1">'[28]Acid Plant Uptime'!$J$9:$K$11</definedName>
    <definedName name="UNIFORMANCES8R9C10" hidden="1">#REF!</definedName>
    <definedName name="UNIFORMANCES8R9C7" localSheetId="4" hidden="1">'[28]Acid Plant Uptime'!$G$9:$H$11</definedName>
    <definedName name="UNIFORMANCES8R9C7" hidden="1">#REF!</definedName>
    <definedName name="WAIO_FY17_Entrained" localSheetId="4">'[14]FY17 data - Current'!$I$4</definedName>
    <definedName name="WAIO_FY17_Entrained">#REF!</definedName>
    <definedName name="WAIO_FY18_Entrained" localSheetId="4">'[14]FY18 data - Current'!$I$104</definedName>
    <definedName name="WAIO_FY18_Entrained">#REF!</definedName>
    <definedName name="WAIO_FY22_Entrainment" localSheetId="4">'[14]Forecasts - Provided FY18'!$O$25</definedName>
    <definedName name="WAIO_FY22_Entrainment">#REF!</definedName>
    <definedName name="Water_Asset_FY19" localSheetId="4">'[10]34A.Water (asset table inputs)'!#REF!</definedName>
    <definedName name="Water_Asset_FY19">#REF!</definedName>
    <definedName name="Water_Asset_FY21" localSheetId="4">'[29]14. Water perf data (Dbk)'!$B$6:$O$50</definedName>
    <definedName name="Water_Asset_FY21">#REF!</definedName>
    <definedName name="Water_Asset_FY22" localSheetId="4">'[10]34A.Water (asset table inputs)'!$B$6:$O$51</definedName>
    <definedName name="Water_Asset_FY22">#REF!</definedName>
    <definedName name="Water_Asset_FY23">#REF!</definedName>
    <definedName name="Waterfall_1" localSheetId="4">'[11]E4.7 Waterfalls (asset perf)'!$BC:$BN</definedName>
    <definedName name="Waterfall_1">#REF!</definedName>
    <definedName name="Waterfall_2" localSheetId="4">'[11]E4.7 Waterfalls (asset perf)'!$BR:$BV</definedName>
    <definedName name="Waterfall_2">#REF!</definedName>
    <definedName name="Whaleback_pct_EntGW" localSheetId="4">'[11]Water raw data adjustments'!$H$73</definedName>
    <definedName name="Whaleback_pct_EntGW">#REF!</definedName>
    <definedName name="WHR"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rn.ACTUAL._.V._.BUDGET." localSheetId="23" hidden="1">{#N/A,#N/A,FALSE,"ACC";#N/A,#N/A,FALSE,"100%";#N/A,#N/A,FALSE,"BWM";#N/A,#N/A,FALSE,"GYM";#N/A,#N/A,FALSE,"PDM";#N/A,#N/A,FALSE,"SRM";#N/A,#N/A,FALSE,"NPM";#N/A,#N/A,FALSE,"GGM";#N/A,#N/A,FALSE,"MRM";#N/A,#N/A,FALSE,"RVM";#N/A,#N/A,FALSE,"SWM";#N/A,#N/A,FALSE,"MOM"}</definedName>
    <definedName name="wrn.ACTUAL._.V._.BUDGET." localSheetId="8" hidden="1">{#N/A,#N/A,FALSE,"ACC";#N/A,#N/A,FALSE,"100%";#N/A,#N/A,FALSE,"BWM";#N/A,#N/A,FALSE,"GYM";#N/A,#N/A,FALSE,"PDM";#N/A,#N/A,FALSE,"SRM";#N/A,#N/A,FALSE,"NPM";#N/A,#N/A,FALSE,"GGM";#N/A,#N/A,FALSE,"MRM";#N/A,#N/A,FALSE,"RVM";#N/A,#N/A,FALSE,"SWM";#N/A,#N/A,FALSE,"MOM"}</definedName>
    <definedName name="wrn.ACTUAL._.V._.BUDGET." localSheetId="3" hidden="1">{#N/A,#N/A,FALSE,"ACC";#N/A,#N/A,FALSE,"100%";#N/A,#N/A,FALSE,"BWM";#N/A,#N/A,FALSE,"GYM";#N/A,#N/A,FALSE,"PDM";#N/A,#N/A,FALSE,"SRM";#N/A,#N/A,FALSE,"NPM";#N/A,#N/A,FALSE,"GGM";#N/A,#N/A,FALSE,"MRM";#N/A,#N/A,FALSE,"RVM";#N/A,#N/A,FALSE,"SWM";#N/A,#N/A,FALSE,"MOM"}</definedName>
    <definedName name="wrn.ACTUAL._.V._.BUDGET." localSheetId="13" hidden="1">{#N/A,#N/A,FALSE,"ACC";#N/A,#N/A,FALSE,"100%";#N/A,#N/A,FALSE,"BWM";#N/A,#N/A,FALSE,"GYM";#N/A,#N/A,FALSE,"PDM";#N/A,#N/A,FALSE,"SRM";#N/A,#N/A,FALSE,"NPM";#N/A,#N/A,FALSE,"GGM";#N/A,#N/A,FALSE,"MRM";#N/A,#N/A,FALSE,"RVM";#N/A,#N/A,FALSE,"SWM";#N/A,#N/A,FALSE,"MOM"}</definedName>
    <definedName name="wrn.ACTUAL._.V._.BUDGET." localSheetId="2" hidden="1">{#N/A,#N/A,FALSE,"ACC";#N/A,#N/A,FALSE,"100%";#N/A,#N/A,FALSE,"BWM";#N/A,#N/A,FALSE,"GYM";#N/A,#N/A,FALSE,"PDM";#N/A,#N/A,FALSE,"SRM";#N/A,#N/A,FALSE,"NPM";#N/A,#N/A,FALSE,"GGM";#N/A,#N/A,FALSE,"MRM";#N/A,#N/A,FALSE,"RVM";#N/A,#N/A,FALSE,"SWM";#N/A,#N/A,FALSE,"MOM"}</definedName>
    <definedName name="wrn.ACTUAL._.V._.BUDGET." localSheetId="5" hidden="1">{#N/A,#N/A,FALSE,"ACC";#N/A,#N/A,FALSE,"100%";#N/A,#N/A,FALSE,"BWM";#N/A,#N/A,FALSE,"GYM";#N/A,#N/A,FALSE,"PDM";#N/A,#N/A,FALSE,"SRM";#N/A,#N/A,FALSE,"NPM";#N/A,#N/A,FALSE,"GGM";#N/A,#N/A,FALSE,"MRM";#N/A,#N/A,FALSE,"RVM";#N/A,#N/A,FALSE,"SWM";#N/A,#N/A,FALSE,"MOM"}</definedName>
    <definedName name="wrn.ACTUAL._.V._.BUDGET." localSheetId="4" hidden="1">{#N/A,#N/A,FALSE,"ACC";#N/A,#N/A,FALSE,"100%";#N/A,#N/A,FALSE,"BWM";#N/A,#N/A,FALSE,"GYM";#N/A,#N/A,FALSE,"PDM";#N/A,#N/A,FALSE,"SRM";#N/A,#N/A,FALSE,"NPM";#N/A,#N/A,FALSE,"GGM";#N/A,#N/A,FALSE,"MRM";#N/A,#N/A,FALSE,"RVM";#N/A,#N/A,FALSE,"SWM";#N/A,#N/A,FALSE,"MOM"}</definedName>
    <definedName name="wrn.ACTUAL._.V._.BUDGET." hidden="1">{#N/A,#N/A,FALSE,"ACC";#N/A,#N/A,FALSE,"100%";#N/A,#N/A,FALSE,"BWM";#N/A,#N/A,FALSE,"GYM";#N/A,#N/A,FALSE,"PDM";#N/A,#N/A,FALSE,"SRM";#N/A,#N/A,FALSE,"NPM";#N/A,#N/A,FALSE,"GGM";#N/A,#N/A,FALSE,"MRM";#N/A,#N/A,FALSE,"RVM";#N/A,#N/A,FALSE,"SWM";#N/A,#N/A,FALSE,"MOM"}</definedName>
    <definedName name="wrn.Alex." localSheetId="23" hidden="1">{#N/A,#N/A,FALSE,"TradeSumm";#N/A,#N/A,FALSE,"StatsSumm"}</definedName>
    <definedName name="wrn.Alex." localSheetId="8" hidden="1">{#N/A,#N/A,FALSE,"TradeSumm";#N/A,#N/A,FALSE,"StatsSumm"}</definedName>
    <definedName name="wrn.Alex." localSheetId="3" hidden="1">{#N/A,#N/A,FALSE,"TradeSumm";#N/A,#N/A,FALSE,"StatsSumm"}</definedName>
    <definedName name="wrn.Alex." localSheetId="13" hidden="1">{#N/A,#N/A,FALSE,"TradeSumm";#N/A,#N/A,FALSE,"StatsSumm"}</definedName>
    <definedName name="wrn.Alex." localSheetId="2" hidden="1">{#N/A,#N/A,FALSE,"TradeSumm";#N/A,#N/A,FALSE,"StatsSumm"}</definedName>
    <definedName name="wrn.Alex." localSheetId="5" hidden="1">{#N/A,#N/A,FALSE,"TradeSumm";#N/A,#N/A,FALSE,"StatsSumm"}</definedName>
    <definedName name="wrn.Alex." localSheetId="4" hidden="1">{#N/A,#N/A,FALSE,"TradeSumm";#N/A,#N/A,FALSE,"StatsSumm"}</definedName>
    <definedName name="wrn.Alex." hidden="1">{#N/A,#N/A,FALSE,"TradeSumm";#N/A,#N/A,FALSE,"StatsSumm"}</definedName>
    <definedName name="wrn.Balance." localSheetId="23" hidden="1">{"Balance",#N/A,FALSE,"Balancing"}</definedName>
    <definedName name="wrn.Balance." localSheetId="8" hidden="1">{"Balance",#N/A,FALSE,"Balancing"}</definedName>
    <definedName name="wrn.Balance." localSheetId="3" hidden="1">{"Balance",#N/A,FALSE,"Balancing"}</definedName>
    <definedName name="wrn.Balance." localSheetId="13" hidden="1">{"Balance",#N/A,FALSE,"Balancing"}</definedName>
    <definedName name="wrn.Balance." localSheetId="2" hidden="1">{"Balance",#N/A,FALSE,"Balancing"}</definedName>
    <definedName name="wrn.Balance." localSheetId="5" hidden="1">{"Balance",#N/A,FALSE,"Balancing"}</definedName>
    <definedName name="wrn.Balance." localSheetId="4" hidden="1">{"Balance",#N/A,FALSE,"Balancing"}</definedName>
    <definedName name="wrn.Balance." hidden="1">{"Balance",#N/A,FALSE,"Balancing"}</definedName>
    <definedName name="wrn.Balance_All." localSheetId="23" hidden="1">{"Balance",#N/A,FALSE,"Balancing";"Man_Adj",#N/A,FALSE,"Balancing"}</definedName>
    <definedName name="wrn.Balance_All." localSheetId="8" hidden="1">{"Balance",#N/A,FALSE,"Balancing";"Man_Adj",#N/A,FALSE,"Balancing"}</definedName>
    <definedName name="wrn.Balance_All." localSheetId="3" hidden="1">{"Balance",#N/A,FALSE,"Balancing";"Man_Adj",#N/A,FALSE,"Balancing"}</definedName>
    <definedName name="wrn.Balance_All." localSheetId="13" hidden="1">{"Balance",#N/A,FALSE,"Balancing";"Man_Adj",#N/A,FALSE,"Balancing"}</definedName>
    <definedName name="wrn.Balance_All." localSheetId="2" hidden="1">{"Balance",#N/A,FALSE,"Balancing";"Man_Adj",#N/A,FALSE,"Balancing"}</definedName>
    <definedName name="wrn.Balance_All." localSheetId="5" hidden="1">{"Balance",#N/A,FALSE,"Balancing";"Man_Adj",#N/A,FALSE,"Balancing"}</definedName>
    <definedName name="wrn.Balance_All." localSheetId="4" hidden="1">{"Balance",#N/A,FALSE,"Balancing";"Man_Adj",#N/A,FALSE,"Balancing"}</definedName>
    <definedName name="wrn.Balance_All." hidden="1">{"Balance",#N/A,FALSE,"Balancing";"Man_Adj",#N/A,FALSE,"Balancing"}</definedName>
    <definedName name="wrn.Budget_All." localSheetId="23" hidden="1">{"JVSUMM",#N/A,FALSE,"JV Summ";"JVJVN",#N/A,FALSE,"Output - 7";"JVJVY",#N/A,FALSE,"Output - 8";"JVJVG",#N/A,FALSE,"Output - 9";"JVHBI",#N/A,FALSE,"Output - 10"}</definedName>
    <definedName name="wrn.Budget_All." localSheetId="8" hidden="1">{"JVSUMM",#N/A,FALSE,"JV Summ";"JVJVN",#N/A,FALSE,"Output - 7";"JVJVY",#N/A,FALSE,"Output - 8";"JVJVG",#N/A,FALSE,"Output - 9";"JVHBI",#N/A,FALSE,"Output - 10"}</definedName>
    <definedName name="wrn.Budget_All." localSheetId="3" hidden="1">{"JVSUMM",#N/A,FALSE,"JV Summ";"JVJVN",#N/A,FALSE,"Output - 7";"JVJVY",#N/A,FALSE,"Output - 8";"JVJVG",#N/A,FALSE,"Output - 9";"JVHBI",#N/A,FALSE,"Output - 10"}</definedName>
    <definedName name="wrn.Budget_All." localSheetId="13" hidden="1">{"JVSUMM",#N/A,FALSE,"JV Summ";"JVJVN",#N/A,FALSE,"Output - 7";"JVJVY",#N/A,FALSE,"Output - 8";"JVJVG",#N/A,FALSE,"Output - 9";"JVHBI",#N/A,FALSE,"Output - 10"}</definedName>
    <definedName name="wrn.Budget_All." localSheetId="2" hidden="1">{"JVSUMM",#N/A,FALSE,"JV Summ";"JVJVN",#N/A,FALSE,"Output - 7";"JVJVY",#N/A,FALSE,"Output - 8";"JVJVG",#N/A,FALSE,"Output - 9";"JVHBI",#N/A,FALSE,"Output - 10"}</definedName>
    <definedName name="wrn.Budget_All." localSheetId="5" hidden="1">{"JVSUMM",#N/A,FALSE,"JV Summ";"JVJVN",#N/A,FALSE,"Output - 7";"JVJVY",#N/A,FALSE,"Output - 8";"JVJVG",#N/A,FALSE,"Output - 9";"JVHBI",#N/A,FALSE,"Output - 10"}</definedName>
    <definedName name="wrn.Budget_All." localSheetId="4" hidden="1">{"JVSUMM",#N/A,FALSE,"JV Summ";"JVJVN",#N/A,FALSE,"Output - 7";"JVJVY",#N/A,FALSE,"Output - 8";"JVJVG",#N/A,FALSE,"Output - 9";"JVHBI",#N/A,FALSE,"Output - 10"}</definedName>
    <definedName name="wrn.Budget_All." hidden="1">{"JVSUMM",#N/A,FALSE,"JV Summ";"JVJVN",#N/A,FALSE,"Output - 7";"JVJVY",#N/A,FALSE,"Output - 8";"JVJVG",#N/A,FALSE,"Output - 9";"JVHBI",#N/A,FALSE,"Output - 10"}</definedName>
    <definedName name="wrn.CASH." localSheetId="23" hidden="1">{#N/A,#N/A,FALSE,"BLUESKYE"}</definedName>
    <definedName name="wrn.CASH." localSheetId="8" hidden="1">{#N/A,#N/A,FALSE,"BLUESKYE"}</definedName>
    <definedName name="wrn.CASH." localSheetId="3" hidden="1">{#N/A,#N/A,FALSE,"BLUESKYE"}</definedName>
    <definedName name="wrn.CASH." localSheetId="13" hidden="1">{#N/A,#N/A,FALSE,"BLUESKYE"}</definedName>
    <definedName name="wrn.CASH." localSheetId="2" hidden="1">{#N/A,#N/A,FALSE,"BLUESKYE"}</definedName>
    <definedName name="wrn.CASH." localSheetId="5" hidden="1">{#N/A,#N/A,FALSE,"BLUESKYE"}</definedName>
    <definedName name="wrn.CASH." localSheetId="4" hidden="1">{#N/A,#N/A,FALSE,"BLUESKYE"}</definedName>
    <definedName name="wrn.CASH." hidden="1">{#N/A,#N/A,FALSE,"BLUESKYE"}</definedName>
    <definedName name="wrn.client." localSheetId="23" hidden="1">{"multiple",#N/A,FALSE,"client";"margins",#N/A,FALSE,"client";"data",#N/A,FALSE,"client"}</definedName>
    <definedName name="wrn.client." localSheetId="8" hidden="1">{"multiple",#N/A,FALSE,"client";"margins",#N/A,FALSE,"client";"data",#N/A,FALSE,"client"}</definedName>
    <definedName name="wrn.client." localSheetId="3" hidden="1">{"multiple",#N/A,FALSE,"client";"margins",#N/A,FALSE,"client";"data",#N/A,FALSE,"client"}</definedName>
    <definedName name="wrn.client." localSheetId="13" hidden="1">{"multiple",#N/A,FALSE,"client";"margins",#N/A,FALSE,"client";"data",#N/A,FALSE,"client"}</definedName>
    <definedName name="wrn.client." localSheetId="2" hidden="1">{"multiple",#N/A,FALSE,"client";"margins",#N/A,FALSE,"client";"data",#N/A,FALSE,"client"}</definedName>
    <definedName name="wrn.client." localSheetId="5" hidden="1">{"multiple",#N/A,FALSE,"client";"margins",#N/A,FALSE,"client";"data",#N/A,FALSE,"client"}</definedName>
    <definedName name="wrn.client." localSheetId="4" hidden="1">{"multiple",#N/A,FALSE,"client";"margins",#N/A,FALSE,"client";"data",#N/A,FALSE,"client"}</definedName>
    <definedName name="wrn.client." hidden="1">{"multiple",#N/A,FALSE,"client";"margins",#N/A,FALSE,"client";"data",#N/A,FALSE,"client"}</definedName>
    <definedName name="wrn.Client3." localSheetId="23" hidden="1">{"data",#N/A,FALSE,"client (3)";"margins",#N/A,FALSE,"client (3)";"multiple",#N/A,FALSE,"client (3)"}</definedName>
    <definedName name="wrn.Client3." localSheetId="8" hidden="1">{"data",#N/A,FALSE,"client (3)";"margins",#N/A,FALSE,"client (3)";"multiple",#N/A,FALSE,"client (3)"}</definedName>
    <definedName name="wrn.Client3." localSheetId="3" hidden="1">{"data",#N/A,FALSE,"client (3)";"margins",#N/A,FALSE,"client (3)";"multiple",#N/A,FALSE,"client (3)"}</definedName>
    <definedName name="wrn.Client3." localSheetId="13" hidden="1">{"data",#N/A,FALSE,"client (3)";"margins",#N/A,FALSE,"client (3)";"multiple",#N/A,FALSE,"client (3)"}</definedName>
    <definedName name="wrn.Client3." localSheetId="2" hidden="1">{"data",#N/A,FALSE,"client (3)";"margins",#N/A,FALSE,"client (3)";"multiple",#N/A,FALSE,"client (3)"}</definedName>
    <definedName name="wrn.Client3." localSheetId="5" hidden="1">{"data",#N/A,FALSE,"client (3)";"margins",#N/A,FALSE,"client (3)";"multiple",#N/A,FALSE,"client (3)"}</definedName>
    <definedName name="wrn.Client3." localSheetId="4" hidden="1">{"data",#N/A,FALSE,"client (3)";"margins",#N/A,FALSE,"client (3)";"multiple",#N/A,FALSE,"client (3)"}</definedName>
    <definedName name="wrn.Client3." hidden="1">{"data",#N/A,FALSE,"client (3)";"margins",#N/A,FALSE,"client (3)";"multiple",#N/A,FALSE,"client (3)"}</definedName>
    <definedName name="wrn.client4." localSheetId="23" hidden="1">{"multiple",#N/A,FALSE,"client (4)";"margins",#N/A,FALSE,"client (4)";"data",#N/A,FALSE,"client (4)"}</definedName>
    <definedName name="wrn.client4." localSheetId="8" hidden="1">{"multiple",#N/A,FALSE,"client (4)";"margins",#N/A,FALSE,"client (4)";"data",#N/A,FALSE,"client (4)"}</definedName>
    <definedName name="wrn.client4." localSheetId="3" hidden="1">{"multiple",#N/A,FALSE,"client (4)";"margins",#N/A,FALSE,"client (4)";"data",#N/A,FALSE,"client (4)"}</definedName>
    <definedName name="wrn.client4." localSheetId="13" hidden="1">{"multiple",#N/A,FALSE,"client (4)";"margins",#N/A,FALSE,"client (4)";"data",#N/A,FALSE,"client (4)"}</definedName>
    <definedName name="wrn.client4." localSheetId="2" hidden="1">{"multiple",#N/A,FALSE,"client (4)";"margins",#N/A,FALSE,"client (4)";"data",#N/A,FALSE,"client (4)"}</definedName>
    <definedName name="wrn.client4." localSheetId="5" hidden="1">{"multiple",#N/A,FALSE,"client (4)";"margins",#N/A,FALSE,"client (4)";"data",#N/A,FALSE,"client (4)"}</definedName>
    <definedName name="wrn.client4." localSheetId="4" hidden="1">{"multiple",#N/A,FALSE,"client (4)";"margins",#N/A,FALSE,"client (4)";"data",#N/A,FALSE,"client (4)"}</definedName>
    <definedName name="wrn.client4." hidden="1">{"multiple",#N/A,FALSE,"client (4)";"margins",#N/A,FALSE,"client (4)";"data",#N/A,FALSE,"client (4)"}</definedName>
    <definedName name="wrn.CQCA._.Joint._.Ventur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Delet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2"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Full._.report." localSheetId="23" hidden="1">{"multiple",#N/A,FALSE,"client (2)";"margins",#N/A,FALSE,"client (2)";"data",#N/A,FALSE,"client (2)";"multiple",#N/A,FALSE,"client";"margins",#N/A,FALSE,"client";"data",#N/A,FALSE,"client"}</definedName>
    <definedName name="wrn.Full._.report." localSheetId="8" hidden="1">{"multiple",#N/A,FALSE,"client (2)";"margins",#N/A,FALSE,"client (2)";"data",#N/A,FALSE,"client (2)";"multiple",#N/A,FALSE,"client";"margins",#N/A,FALSE,"client";"data",#N/A,FALSE,"client"}</definedName>
    <definedName name="wrn.Full._.report." localSheetId="3" hidden="1">{"multiple",#N/A,FALSE,"client (2)";"margins",#N/A,FALSE,"client (2)";"data",#N/A,FALSE,"client (2)";"multiple",#N/A,FALSE,"client";"margins",#N/A,FALSE,"client";"data",#N/A,FALSE,"client"}</definedName>
    <definedName name="wrn.Full._.report." localSheetId="13" hidden="1">{"multiple",#N/A,FALSE,"client (2)";"margins",#N/A,FALSE,"client (2)";"data",#N/A,FALSE,"client (2)";"multiple",#N/A,FALSE,"client";"margins",#N/A,FALSE,"client";"data",#N/A,FALSE,"client"}</definedName>
    <definedName name="wrn.Full._.report." localSheetId="2" hidden="1">{"multiple",#N/A,FALSE,"client (2)";"margins",#N/A,FALSE,"client (2)";"data",#N/A,FALSE,"client (2)";"multiple",#N/A,FALSE,"client";"margins",#N/A,FALSE,"client";"data",#N/A,FALSE,"client"}</definedName>
    <definedName name="wrn.Full._.report." localSheetId="5" hidden="1">{"multiple",#N/A,FALSE,"client (2)";"margins",#N/A,FALSE,"client (2)";"data",#N/A,FALSE,"client (2)";"multiple",#N/A,FALSE,"client";"margins",#N/A,FALSE,"client";"data",#N/A,FALSE,"client"}</definedName>
    <definedName name="wrn.Full._.report." localSheetId="4"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Goonyella._.Riverside._.Mine._.Quantities._.and._.Equipment._.Hours." localSheetId="23" hidden="1">{#N/A,#N/A,FALSE,"GYRV Quantities Output"}</definedName>
    <definedName name="wrn.Goonyella._.Riverside._.Mine._.Quantities._.and._.Equipment._.Hours." localSheetId="8" hidden="1">{#N/A,#N/A,FALSE,"GYRV Quantities Output"}</definedName>
    <definedName name="wrn.Goonyella._.Riverside._.Mine._.Quantities._.and._.Equipment._.Hours." localSheetId="3" hidden="1">{#N/A,#N/A,FALSE,"GYRV Quantities Output"}</definedName>
    <definedName name="wrn.Goonyella._.Riverside._.Mine._.Quantities._.and._.Equipment._.Hours." localSheetId="13" hidden="1">{#N/A,#N/A,FALSE,"GYRV Quantities Output"}</definedName>
    <definedName name="wrn.Goonyella._.Riverside._.Mine._.Quantities._.and._.Equipment._.Hours." localSheetId="2" hidden="1">{#N/A,#N/A,FALSE,"GYRV Quantities Output"}</definedName>
    <definedName name="wrn.Goonyella._.Riverside._.Mine._.Quantities._.and._.Equipment._.Hours." localSheetId="5" hidden="1">{#N/A,#N/A,FALSE,"GYRV Quantities Output"}</definedName>
    <definedName name="wrn.Goonyella._.Riverside._.Mine._.Quantities._.and._.Equipment._.Hours." localSheetId="4" hidden="1">{#N/A,#N/A,FALSE,"GYRV Quantities Output"}</definedName>
    <definedName name="wrn.Goonyella._.Riverside._.Mine._.Quantities._.and._.Equipment._.Hours." hidden="1">{#N/A,#N/A,FALSE,"GYRV Quantities Output"}</definedName>
    <definedName name="wrn.JU._.2003." localSheetId="2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8"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5"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4"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ne._.Draft2._.bk" localSheetId="2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8"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5"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4"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k"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2"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ain_Stats." localSheetId="23" hidden="1">{"JVSumm_Report",#N/A,FALSE,"JV Summ";"Newman_Report",#N/A,FALSE,"Output - 7";"Yandi_Report",#N/A,FALSE,"Output - 8"}</definedName>
    <definedName name="wrn.Main_Stats." localSheetId="8" hidden="1">{"JVSumm_Report",#N/A,FALSE,"JV Summ";"Newman_Report",#N/A,FALSE,"Output - 7";"Yandi_Report",#N/A,FALSE,"Output - 8"}</definedName>
    <definedName name="wrn.Main_Stats." localSheetId="3" hidden="1">{"JVSumm_Report",#N/A,FALSE,"JV Summ";"Newman_Report",#N/A,FALSE,"Output - 7";"Yandi_Report",#N/A,FALSE,"Output - 8"}</definedName>
    <definedName name="wrn.Main_Stats." localSheetId="13" hidden="1">{"JVSumm_Report",#N/A,FALSE,"JV Summ";"Newman_Report",#N/A,FALSE,"Output - 7";"Yandi_Report",#N/A,FALSE,"Output - 8"}</definedName>
    <definedName name="wrn.Main_Stats." localSheetId="2" hidden="1">{"JVSumm_Report",#N/A,FALSE,"JV Summ";"Newman_Report",#N/A,FALSE,"Output - 7";"Yandi_Report",#N/A,FALSE,"Output - 8"}</definedName>
    <definedName name="wrn.Main_Stats." localSheetId="5" hidden="1">{"JVSumm_Report",#N/A,FALSE,"JV Summ";"Newman_Report",#N/A,FALSE,"Output - 7";"Yandi_Report",#N/A,FALSE,"Output - 8"}</definedName>
    <definedName name="wrn.Main_Stats." localSheetId="4" hidden="1">{"JVSumm_Report",#N/A,FALSE,"JV Summ";"Newman_Report",#N/A,FALSE,"Output - 7";"Yandi_Report",#N/A,FALSE,"Output - 8"}</definedName>
    <definedName name="wrn.Main_Stats." hidden="1">{"JVSumm_Report",#N/A,FALSE,"JV Summ";"Newman_Report",#N/A,FALSE,"Output - 7";"Yandi_Report",#N/A,FALSE,"Output - 8"}</definedName>
    <definedName name="wrn.Mining._.Perfromance._.Report." localSheetId="2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8"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5"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4"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onthly._.Business._.Performance._.Review."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Report."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PERF._.REP." localSheetId="2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HSF_all." localSheetId="23" hidden="1">{"PHSF_SHIP",#N/A,FALSE,"Input - 1";"PHSF_STACK",#N/A,FALSE,"Input - 1";"PHSF_SUMM",#N/A,FALSE,"Input - 1"}</definedName>
    <definedName name="wrn.PHSF_all." localSheetId="8" hidden="1">{"PHSF_SHIP",#N/A,FALSE,"Input - 1";"PHSF_STACK",#N/A,FALSE,"Input - 1";"PHSF_SUMM",#N/A,FALSE,"Input - 1"}</definedName>
    <definedName name="wrn.PHSF_all." localSheetId="3" hidden="1">{"PHSF_SHIP",#N/A,FALSE,"Input - 1";"PHSF_STACK",#N/A,FALSE,"Input - 1";"PHSF_SUMM",#N/A,FALSE,"Input - 1"}</definedName>
    <definedName name="wrn.PHSF_all." localSheetId="13" hidden="1">{"PHSF_SHIP",#N/A,FALSE,"Input - 1";"PHSF_STACK",#N/A,FALSE,"Input - 1";"PHSF_SUMM",#N/A,FALSE,"Input - 1"}</definedName>
    <definedName name="wrn.PHSF_all." localSheetId="2" hidden="1">{"PHSF_SHIP",#N/A,FALSE,"Input - 1";"PHSF_STACK",#N/A,FALSE,"Input - 1";"PHSF_SUMM",#N/A,FALSE,"Input - 1"}</definedName>
    <definedName name="wrn.PHSF_all." localSheetId="5" hidden="1">{"PHSF_SHIP",#N/A,FALSE,"Input - 1";"PHSF_STACK",#N/A,FALSE,"Input - 1";"PHSF_SUMM",#N/A,FALSE,"Input - 1"}</definedName>
    <definedName name="wrn.PHSF_all." localSheetId="4" hidden="1">{"PHSF_SHIP",#N/A,FALSE,"Input - 1";"PHSF_STACK",#N/A,FALSE,"Input - 1";"PHSF_SUMM",#N/A,FALSE,"Input - 1"}</definedName>
    <definedName name="wrn.PHSF_all." hidden="1">{"PHSF_SHIP",#N/A,FALSE,"Input - 1";"PHSF_STACK",#N/A,FALSE,"Input - 1";"PHSF_SUMM",#N/A,FALSE,"Input - 1"}</definedName>
    <definedName name="wrn.print._.graphs." localSheetId="23"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2"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23" hidden="1">{"inputs raw data",#N/A,TRUE,"INPUT"}</definedName>
    <definedName name="wrn.print._.raw._.data._.entry." localSheetId="8" hidden="1">{"inputs raw data",#N/A,TRUE,"INPUT"}</definedName>
    <definedName name="wrn.print._.raw._.data._.entry." localSheetId="3" hidden="1">{"inputs raw data",#N/A,TRUE,"INPUT"}</definedName>
    <definedName name="wrn.print._.raw._.data._.entry." localSheetId="13" hidden="1">{"inputs raw data",#N/A,TRUE,"INPUT"}</definedName>
    <definedName name="wrn.print._.raw._.data._.entry." localSheetId="2" hidden="1">{"inputs raw data",#N/A,TRUE,"INPUT"}</definedName>
    <definedName name="wrn.print._.raw._.data._.entry." localSheetId="5" hidden="1">{"inputs raw data",#N/A,TRUE,"INPUT"}</definedName>
    <definedName name="wrn.print._.raw._.data._.entry." localSheetId="4" hidden="1">{"inputs raw data",#N/A,TRUE,"INPUT"}</definedName>
    <definedName name="wrn.print._.raw._.data._.entry." hidden="1">{"inputs raw data",#N/A,TRUE,"INPUT"}</definedName>
    <definedName name="wrn.print._.summary._.sheets." localSheetId="23" hidden="1">{"summary1",#N/A,TRUE,"Comps";"summary2",#N/A,TRUE,"Comps";"summary3",#N/A,TRUE,"Comps"}</definedName>
    <definedName name="wrn.print._.summary._.sheets." localSheetId="8" hidden="1">{"summary1",#N/A,TRUE,"Comps";"summary2",#N/A,TRUE,"Comps";"summary3",#N/A,TRUE,"Comps"}</definedName>
    <definedName name="wrn.print._.summary._.sheets." localSheetId="3" hidden="1">{"summary1",#N/A,TRUE,"Comps";"summary2",#N/A,TRUE,"Comps";"summary3",#N/A,TRUE,"Comps"}</definedName>
    <definedName name="wrn.print._.summary._.sheets." localSheetId="13" hidden="1">{"summary1",#N/A,TRUE,"Comps";"summary2",#N/A,TRUE,"Comps";"summary3",#N/A,TRUE,"Comps"}</definedName>
    <definedName name="wrn.print._.summary._.sheets." localSheetId="2" hidden="1">{"summary1",#N/A,TRUE,"Comps";"summary2",#N/A,TRUE,"Comps";"summary3",#N/A,TRUE,"Comps"}</definedName>
    <definedName name="wrn.print._.summary._.sheets." localSheetId="5" hidden="1">{"summary1",#N/A,TRUE,"Comps";"summary2",#N/A,TRUE,"Comps";"summary3",#N/A,TRUE,"Comps"}</definedName>
    <definedName name="wrn.print._.summary._.sheets." localSheetId="4" hidden="1">{"summary1",#N/A,TRUE,"Comps";"summary2",#N/A,TRUE,"Comps";"summary3",#N/A,TRUE,"Comps"}</definedName>
    <definedName name="wrn.print._.summary._.sheets." hidden="1">{"summary1",#N/A,TRUE,"Comps";"summary2",#N/A,TRUE,"Comps";"summary3",#N/A,TRUE,"Comps"}</definedName>
    <definedName name="wrn.printall." localSheetId="2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OFIT." localSheetId="23" hidden="1">{#N/A,#N/A,FALSE,"BLUESKYE"}</definedName>
    <definedName name="wrn.PROFIT." localSheetId="8" hidden="1">{#N/A,#N/A,FALSE,"BLUESKYE"}</definedName>
    <definedName name="wrn.PROFIT." localSheetId="3" hidden="1">{#N/A,#N/A,FALSE,"BLUESKYE"}</definedName>
    <definedName name="wrn.PROFIT." localSheetId="13" hidden="1">{#N/A,#N/A,FALSE,"BLUESKYE"}</definedName>
    <definedName name="wrn.PROFIT." localSheetId="2" hidden="1">{#N/A,#N/A,FALSE,"BLUESKYE"}</definedName>
    <definedName name="wrn.PROFIT." localSheetId="5" hidden="1">{#N/A,#N/A,FALSE,"BLUESKYE"}</definedName>
    <definedName name="wrn.PROFIT." localSheetId="4" hidden="1">{#N/A,#N/A,FALSE,"BLUESKYE"}</definedName>
    <definedName name="wrn.PROFIT." hidden="1">{#N/A,#N/A,FALSE,"BLUESKYE"}</definedName>
    <definedName name="wrn.RES._.DEV." localSheetId="23" hidden="1">{#N/A,#N/A,FALSE,"ResDev"}</definedName>
    <definedName name="wrn.RES._.DEV." localSheetId="8" hidden="1">{#N/A,#N/A,FALSE,"ResDev"}</definedName>
    <definedName name="wrn.RES._.DEV." localSheetId="3" hidden="1">{#N/A,#N/A,FALSE,"ResDev"}</definedName>
    <definedName name="wrn.RES._.DEV." localSheetId="13" hidden="1">{#N/A,#N/A,FALSE,"ResDev"}</definedName>
    <definedName name="wrn.RES._.DEV." localSheetId="2" hidden="1">{#N/A,#N/A,FALSE,"ResDev"}</definedName>
    <definedName name="wrn.RES._.DEV." localSheetId="5" hidden="1">{#N/A,#N/A,FALSE,"ResDev"}</definedName>
    <definedName name="wrn.RES._.DEV." localSheetId="4" hidden="1">{#N/A,#N/A,FALSE,"ResDev"}</definedName>
    <definedName name="wrn.RES._.DEV." hidden="1">{#N/A,#N/A,FALSE,"ResDev"}</definedName>
    <definedName name="wrn.VAR._.ANALYSIS." localSheetId="23" hidden="1">{#N/A,#N/A,FALSE,"ACC";#N/A,#N/A,FALSE,"100%";#N/A,#N/A,FALSE,"BWM";#N/A,#N/A,FALSE,"GYM";#N/A,#N/A,FALSE,"PDM";#N/A,#N/A,FALSE,"SRM";#N/A,#N/A,FALSE,"NPM";#N/A,#N/A,FALSE,"GGM";#N/A,#N/A,FALSE,"MRM";#N/A,#N/A,FALSE,"RVM";#N/A,#N/A,FALSE,"SWM"}</definedName>
    <definedName name="wrn.VAR._.ANALYSIS." localSheetId="8" hidden="1">{#N/A,#N/A,FALSE,"ACC";#N/A,#N/A,FALSE,"100%";#N/A,#N/A,FALSE,"BWM";#N/A,#N/A,FALSE,"GYM";#N/A,#N/A,FALSE,"PDM";#N/A,#N/A,FALSE,"SRM";#N/A,#N/A,FALSE,"NPM";#N/A,#N/A,FALSE,"GGM";#N/A,#N/A,FALSE,"MRM";#N/A,#N/A,FALSE,"RVM";#N/A,#N/A,FALSE,"SWM"}</definedName>
    <definedName name="wrn.VAR._.ANALYSIS." localSheetId="3" hidden="1">{#N/A,#N/A,FALSE,"ACC";#N/A,#N/A,FALSE,"100%";#N/A,#N/A,FALSE,"BWM";#N/A,#N/A,FALSE,"GYM";#N/A,#N/A,FALSE,"PDM";#N/A,#N/A,FALSE,"SRM";#N/A,#N/A,FALSE,"NPM";#N/A,#N/A,FALSE,"GGM";#N/A,#N/A,FALSE,"MRM";#N/A,#N/A,FALSE,"RVM";#N/A,#N/A,FALSE,"SWM"}</definedName>
    <definedName name="wrn.VAR._.ANALYSIS." localSheetId="13" hidden="1">{#N/A,#N/A,FALSE,"ACC";#N/A,#N/A,FALSE,"100%";#N/A,#N/A,FALSE,"BWM";#N/A,#N/A,FALSE,"GYM";#N/A,#N/A,FALSE,"PDM";#N/A,#N/A,FALSE,"SRM";#N/A,#N/A,FALSE,"NPM";#N/A,#N/A,FALSE,"GGM";#N/A,#N/A,FALSE,"MRM";#N/A,#N/A,FALSE,"RVM";#N/A,#N/A,FALSE,"SWM"}</definedName>
    <definedName name="wrn.VAR._.ANALYSIS." localSheetId="2" hidden="1">{#N/A,#N/A,FALSE,"ACC";#N/A,#N/A,FALSE,"100%";#N/A,#N/A,FALSE,"BWM";#N/A,#N/A,FALSE,"GYM";#N/A,#N/A,FALSE,"PDM";#N/A,#N/A,FALSE,"SRM";#N/A,#N/A,FALSE,"NPM";#N/A,#N/A,FALSE,"GGM";#N/A,#N/A,FALSE,"MRM";#N/A,#N/A,FALSE,"RVM";#N/A,#N/A,FALSE,"SWM"}</definedName>
    <definedName name="wrn.VAR._.ANALYSIS." localSheetId="5" hidden="1">{#N/A,#N/A,FALSE,"ACC";#N/A,#N/A,FALSE,"100%";#N/A,#N/A,FALSE,"BWM";#N/A,#N/A,FALSE,"GYM";#N/A,#N/A,FALSE,"PDM";#N/A,#N/A,FALSE,"SRM";#N/A,#N/A,FALSE,"NPM";#N/A,#N/A,FALSE,"GGM";#N/A,#N/A,FALSE,"MRM";#N/A,#N/A,FALSE,"RVM";#N/A,#N/A,FALSE,"SWM"}</definedName>
    <definedName name="wrn.VAR._.ANALYSIS." localSheetId="4" hidden="1">{#N/A,#N/A,FALSE,"ACC";#N/A,#N/A,FALSE,"100%";#N/A,#N/A,FALSE,"BWM";#N/A,#N/A,FALSE,"GYM";#N/A,#N/A,FALSE,"PDM";#N/A,#N/A,FALSE,"SRM";#N/A,#N/A,FALSE,"NPM";#N/A,#N/A,FALSE,"GGM";#N/A,#N/A,FALSE,"MRM";#N/A,#N/A,FALSE,"RVM";#N/A,#N/A,FALSE,"SWM"}</definedName>
    <definedName name="wrn.VAR._.ANALYSIS." hidden="1">{#N/A,#N/A,FALSE,"ACC";#N/A,#N/A,FALSE,"100%";#N/A,#N/A,FALSE,"BWM";#N/A,#N/A,FALSE,"GYM";#N/A,#N/A,FALSE,"PDM";#N/A,#N/A,FALSE,"SRM";#N/A,#N/A,FALSE,"NPM";#N/A,#N/A,FALSE,"GGM";#N/A,#N/A,FALSE,"MRM";#N/A,#N/A,FALSE,"RVM";#N/A,#N/A,FALSE,"SWM"}</definedName>
    <definedName name="wvu.inputs._.raw._.data."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9" i="15" l="1"/>
  <c r="C150" i="15"/>
  <c r="C151" i="15"/>
  <c r="C152" i="15"/>
  <c r="C148" i="15"/>
  <c r="C113" i="15"/>
  <c r="C114" i="15"/>
  <c r="C88" i="15"/>
  <c r="L10" i="34"/>
  <c r="M10" i="34"/>
  <c r="C19" i="15" l="1"/>
  <c r="C13" i="15"/>
  <c r="C136" i="15"/>
  <c r="C137" i="15"/>
  <c r="C138" i="15"/>
  <c r="C139" i="15"/>
  <c r="C140" i="15"/>
  <c r="C141" i="15"/>
  <c r="C142" i="15"/>
  <c r="C143" i="15"/>
  <c r="C144" i="15"/>
  <c r="C145" i="15"/>
  <c r="C146" i="15"/>
  <c r="C135" i="15"/>
  <c r="C134" i="15"/>
  <c r="C107" i="15"/>
  <c r="C108" i="15"/>
  <c r="C109" i="15"/>
  <c r="C110" i="15"/>
  <c r="C111" i="15"/>
  <c r="C112" i="15"/>
  <c r="C115" i="15"/>
  <c r="C116" i="15"/>
  <c r="C117" i="15"/>
  <c r="C118" i="15"/>
  <c r="C119" i="15"/>
  <c r="C120" i="15"/>
  <c r="C121" i="15"/>
  <c r="C122" i="15"/>
  <c r="C123" i="15"/>
  <c r="C124" i="15"/>
  <c r="C125" i="15"/>
  <c r="C126" i="15"/>
  <c r="C127" i="15"/>
  <c r="C128" i="15"/>
  <c r="C129" i="15"/>
  <c r="C130" i="15"/>
  <c r="C131" i="15"/>
  <c r="C106" i="15"/>
  <c r="C105" i="15"/>
  <c r="C100" i="15"/>
  <c r="C101" i="15"/>
  <c r="C102" i="15"/>
  <c r="C103" i="15"/>
  <c r="C104" i="15"/>
  <c r="C99" i="15"/>
  <c r="C98" i="15"/>
  <c r="C68" i="15"/>
  <c r="C63" i="15"/>
  <c r="C50" i="15"/>
  <c r="C43" i="15"/>
  <c r="C41" i="15"/>
  <c r="C74" i="15"/>
  <c r="C14" i="15"/>
  <c r="C15" i="15"/>
  <c r="C16" i="15"/>
  <c r="C17" i="15"/>
  <c r="C18" i="15"/>
  <c r="C20" i="15"/>
  <c r="C21" i="15"/>
  <c r="C22" i="15"/>
  <c r="C23" i="15"/>
  <c r="C70" i="15"/>
  <c r="C71" i="15"/>
  <c r="C72" i="15"/>
  <c r="C73" i="15"/>
  <c r="C69" i="15"/>
  <c r="C65" i="15"/>
  <c r="C66" i="15"/>
  <c r="C67" i="15"/>
  <c r="C64" i="15"/>
  <c r="C52" i="15"/>
  <c r="C53" i="15"/>
  <c r="C54" i="15"/>
  <c r="C55" i="15"/>
  <c r="C56" i="15"/>
  <c r="C57" i="15"/>
  <c r="C58" i="15"/>
  <c r="C59" i="15"/>
  <c r="C60" i="15"/>
  <c r="C61" i="15"/>
  <c r="C62" i="15"/>
  <c r="C51" i="15"/>
  <c r="C45" i="15"/>
  <c r="C46" i="15"/>
  <c r="C47" i="15"/>
  <c r="C48" i="15"/>
  <c r="C49" i="15"/>
  <c r="C44" i="15"/>
  <c r="C42" i="15"/>
  <c r="C25" i="15"/>
  <c r="C26" i="15"/>
  <c r="C27" i="15"/>
  <c r="C28" i="15"/>
  <c r="C29" i="15"/>
  <c r="C30" i="15"/>
  <c r="C31" i="15"/>
  <c r="C32" i="15"/>
  <c r="C33" i="15"/>
  <c r="C34" i="15"/>
  <c r="C35" i="15"/>
  <c r="C36" i="15"/>
  <c r="C37" i="15"/>
  <c r="C38" i="15"/>
  <c r="C39" i="15"/>
  <c r="C40" i="15"/>
  <c r="C24" i="15"/>
  <c r="C11" i="15"/>
  <c r="C89" i="15"/>
  <c r="C90" i="15"/>
  <c r="C91" i="15"/>
  <c r="C92" i="15"/>
  <c r="C93" i="15"/>
  <c r="C94" i="15"/>
  <c r="C95" i="15"/>
  <c r="C96" i="15"/>
  <c r="C97" i="15"/>
  <c r="C87" i="15"/>
  <c r="C84" i="15"/>
  <c r="C85" i="15"/>
  <c r="C86" i="15"/>
  <c r="C83" i="15"/>
  <c r="C82" i="15"/>
  <c r="C80" i="15"/>
  <c r="C81" i="15"/>
  <c r="C76" i="15"/>
  <c r="C77" i="15"/>
  <c r="C78" i="15"/>
  <c r="C79" i="15"/>
  <c r="C75" i="15"/>
  <c r="C7" i="15"/>
  <c r="C9" i="15"/>
  <c r="C6" i="15"/>
  <c r="C5" i="15"/>
  <c r="C10" i="15"/>
  <c r="C8" i="15"/>
</calcChain>
</file>

<file path=xl/sharedStrings.xml><?xml version="1.0" encoding="utf-8"?>
<sst xmlns="http://schemas.openxmlformats.org/spreadsheetml/2006/main" count="5772" uniqueCount="2667">
  <si>
    <t xml:space="preserve">ESG Standards and Databook 2023 
Contents and references </t>
  </si>
  <si>
    <t>Each year we identify the sustainability topics most material to our business, partners and stakeholders. These considerations inform our approach to sustainability. 
In alignment with the recommendations of the Global Reporting Initiative (GRI), we consider the actual and potential negative and positive impacts of our business in order to determine our material sustainability topics. As part of our assessment, we considered a broad range of inputs, including BHP’s group priority and emerging risks, information recorded in our internal event management system, our social value framework, insights from interviews with senior leaders and subject matter experts across the business and the sustainability issues OZ Minerals identified as material for disclosure through its materiality assessment in 2022. We sought to ensure our external partners’ and stakeholders’ perspectives informed our assessment by including consideration of issues raised at our Annual General Meeting and investor roundtables, industry sustainability standards and guidance, sustainability-related regulatory focus areas, relevant media articles about our impacts and input from the Forum on Corporate Responsibility. Our material sustainability topics were reviewed by the Sustainability Committee.  For more information on our assessment refer to bhp.com/sustainability.
We describe our approach to sustainability and its governance in the BHP Annual Report 2023, including Operating and Financial Review 6 (Sustainability). Our references to sustainability (including sustainable and sustainably) in this ESG Standards and Databook and our other disclosures do not mean we will not have any adverse impact on the economy, the environment or society, and do not imply we will necessarily give primacy to consideration of, or achieve any absolute outcome in relation to, any one economic, environmental or social issue (such as zero GHG emissions or other environmental effects).
Our material topics for FY2023 are listed below including links to key information within this ESG Standards and Databook, on our website at bhp.com/sustainability and on relevant external websites. References to a tab (e.g. Safety tab) are to a section of this ESG Standards and Databook and references to an OFR section (e.g. OFR 6.1) are to a section of the BHP Annual Report 2023 Operating and Financial Review.</t>
  </si>
  <si>
    <t>Standards Navigator</t>
  </si>
  <si>
    <t>Content</t>
  </si>
  <si>
    <t>Type and link</t>
  </si>
  <si>
    <t>Social value scorecard</t>
  </si>
  <si>
    <t>Social value scorecard FY2023 update</t>
  </si>
  <si>
    <t>SASB</t>
  </si>
  <si>
    <t>Sustainability Accounting Standards Board (SASB) Index
Industry Standard: Metals and Mining</t>
  </si>
  <si>
    <t>GRI</t>
  </si>
  <si>
    <t xml:space="preserve">Global Reporting Initiative (GRI) Content Index </t>
  </si>
  <si>
    <t>ICMM</t>
  </si>
  <si>
    <t>International Council on Mining and Metals (ICMM) Mining Principles Index
International Council on Mining and Metals (ICMM) Position Statement Index</t>
  </si>
  <si>
    <t>CA 100+ NZCB</t>
  </si>
  <si>
    <t>Climate Action 100+ Net-Zero Company Benchmark</t>
  </si>
  <si>
    <t>CEO Water Mandate</t>
  </si>
  <si>
    <t>CEO Water Mandate Index</t>
  </si>
  <si>
    <t>Church of England</t>
  </si>
  <si>
    <t>Tailings storage facilities disclosure: response to the Church of England Pensions Board and the Council on Ethics Swedish National Pension Funds</t>
  </si>
  <si>
    <t xml:space="preserve">Material sustainability topics </t>
  </si>
  <si>
    <t>Content and reference</t>
  </si>
  <si>
    <t>Safety</t>
  </si>
  <si>
    <t>Annual Report 2023 OFR 6.1 Safety</t>
  </si>
  <si>
    <t>Workforce health and safety – Regional summary injury rates</t>
  </si>
  <si>
    <t>High-potential injuries (HPI)</t>
  </si>
  <si>
    <t>Total recordable injury frequency (TRIF)</t>
  </si>
  <si>
    <t>Safety - online</t>
  </si>
  <si>
    <r>
      <t xml:space="preserve">BHP's </t>
    </r>
    <r>
      <rPr>
        <i/>
        <sz val="8"/>
        <color rgb="FF000000"/>
        <rFont val="Arial"/>
        <family val="2"/>
      </rPr>
      <t xml:space="preserve">Our Requirements for Safety </t>
    </r>
    <r>
      <rPr>
        <sz val="8"/>
        <color rgb="FF000000"/>
        <rFont val="Arial"/>
        <family val="2"/>
      </rPr>
      <t>standard</t>
    </r>
  </si>
  <si>
    <t>Health</t>
  </si>
  <si>
    <t>Annual Report 2023 OFR 6.8 Health</t>
  </si>
  <si>
    <r>
      <t>Occupational illness incidence data</t>
    </r>
    <r>
      <rPr>
        <sz val="8"/>
        <color rgb="FFFF0000"/>
        <rFont val="Arial"/>
        <family val="2"/>
      </rPr>
      <t>,</t>
    </r>
    <r>
      <rPr>
        <sz val="8"/>
        <rFont val="Arial"/>
        <family val="2"/>
      </rPr>
      <t xml:space="preserve"> including total by region, employee by region, contractor by region, employee and contractor</t>
    </r>
  </si>
  <si>
    <t>Health - online</t>
  </si>
  <si>
    <r>
      <t xml:space="preserve">BHP's </t>
    </r>
    <r>
      <rPr>
        <i/>
        <sz val="8"/>
        <color rgb="FF000000"/>
        <rFont val="Arial"/>
        <family val="2"/>
      </rPr>
      <t xml:space="preserve">Our Requirements for Health </t>
    </r>
    <r>
      <rPr>
        <sz val="8"/>
        <color rgb="FF000000"/>
        <rFont val="Arial"/>
        <family val="2"/>
      </rPr>
      <t>standard</t>
    </r>
  </si>
  <si>
    <t>People</t>
  </si>
  <si>
    <t>Annual Report 2023 OFR 6.6 People</t>
  </si>
  <si>
    <t xml:space="preserve">Workforce data and diversity by region </t>
  </si>
  <si>
    <t xml:space="preserve">Employees by category and diversity (employment category) </t>
  </si>
  <si>
    <t xml:space="preserve">Employees by category and diversity </t>
  </si>
  <si>
    <t>Employees covered by collective bargaining agreements</t>
  </si>
  <si>
    <t xml:space="preserve">New hires </t>
  </si>
  <si>
    <t xml:space="preserve">Turnover </t>
  </si>
  <si>
    <t xml:space="preserve">Employee parental leave </t>
  </si>
  <si>
    <t>Employee parental leave for FY2022</t>
  </si>
  <si>
    <t xml:space="preserve">Employee regular performance discussion records </t>
  </si>
  <si>
    <t xml:space="preserve">People leader gender composition </t>
  </si>
  <si>
    <t>Ratio highest paid to median employee</t>
  </si>
  <si>
    <t>Ratio standard entry level wage to minimum wage</t>
  </si>
  <si>
    <t>Benefits provided to employees</t>
  </si>
  <si>
    <t>Ratio male to female: Average basic salary US$</t>
  </si>
  <si>
    <t>Ratio male to female: Average total remuneration US$</t>
  </si>
  <si>
    <t>People - online</t>
  </si>
  <si>
    <t>BHP's Inclusion and Diversity Position Statement</t>
  </si>
  <si>
    <t>Sexual harassment</t>
  </si>
  <si>
    <t>Annual Report 2023 OFR 6.7 Sexual harassment</t>
  </si>
  <si>
    <t>Sexual harassment - online</t>
  </si>
  <si>
    <t xml:space="preserve">Biodiversity </t>
  </si>
  <si>
    <t xml:space="preserve">Annual Report 2023 OFR 6.13 Environment - Biodiversity </t>
  </si>
  <si>
    <t>Environment data including land, water, waste and air emissions data</t>
  </si>
  <si>
    <t>Operated assets owned, leased, managed in, or adjacent to, protected areas and areas of high biodiversity value outside protected areas</t>
  </si>
  <si>
    <t>Areas of habitat protected or restored by the operated assets of BHP</t>
  </si>
  <si>
    <t>Total number of IUCN Red List species and national conservation list species with habitats in areas affected by the operated assets of BHP</t>
  </si>
  <si>
    <t>Biodiversity - online</t>
  </si>
  <si>
    <r>
      <t xml:space="preserve">BHP's </t>
    </r>
    <r>
      <rPr>
        <i/>
        <sz val="8"/>
        <color rgb="FF000000"/>
        <rFont val="Arial"/>
        <family val="2"/>
      </rPr>
      <t>Our Requirements for Environment and Climate Change</t>
    </r>
    <r>
      <rPr>
        <sz val="8"/>
        <color rgb="FF000000"/>
        <rFont val="Arial"/>
        <family val="2"/>
      </rPr>
      <t xml:space="preserve"> standard</t>
    </r>
  </si>
  <si>
    <t>Water</t>
  </si>
  <si>
    <t>Annual Report 2023 OFR 6.13 Environment - Oceans and freshwater</t>
  </si>
  <si>
    <t>Water performance data by operated asset</t>
  </si>
  <si>
    <t>Water withdrawals by quality</t>
  </si>
  <si>
    <t>Water withdrawals by source</t>
  </si>
  <si>
    <t>Total discharges by quality</t>
  </si>
  <si>
    <t>Total discharges by destination</t>
  </si>
  <si>
    <t>Water withdrawals by operated asset (by source)</t>
  </si>
  <si>
    <t>Water discharges by operated asset (by destination)</t>
  </si>
  <si>
    <t>Water consumption by operated asset</t>
  </si>
  <si>
    <t>Water - online</t>
  </si>
  <si>
    <t>BHP's Water Stewardship Position Statement</t>
  </si>
  <si>
    <t>WWF Water Risk Filter</t>
  </si>
  <si>
    <t>Indigenous peoples</t>
  </si>
  <si>
    <t>Annual Report 2023 OFR 6.15 Indigenous peoples</t>
  </si>
  <si>
    <t xml:space="preserve">Indigenous employees </t>
  </si>
  <si>
    <t xml:space="preserve">Indigenous territories </t>
  </si>
  <si>
    <t>Indigenous peoples - online</t>
  </si>
  <si>
    <t>BHP's Indigenous Peoples Policy Statement</t>
  </si>
  <si>
    <t>Community</t>
  </si>
  <si>
    <t>Annual Report 2023 OFR 6.14 Community</t>
  </si>
  <si>
    <t xml:space="preserve">Local communities </t>
  </si>
  <si>
    <t>Community complaints</t>
  </si>
  <si>
    <t>Social investment spend</t>
  </si>
  <si>
    <t>Significant community events</t>
  </si>
  <si>
    <r>
      <t xml:space="preserve">BHP's </t>
    </r>
    <r>
      <rPr>
        <i/>
        <sz val="8"/>
        <color rgb="FF000000"/>
        <rFont val="Arial"/>
        <family val="2"/>
      </rPr>
      <t xml:space="preserve">Our Requirements for Community </t>
    </r>
    <r>
      <rPr>
        <sz val="8"/>
        <color rgb="FF000000"/>
        <rFont val="Arial"/>
        <family val="2"/>
      </rPr>
      <t>standard</t>
    </r>
  </si>
  <si>
    <t>Climate change</t>
  </si>
  <si>
    <t>Annual Report 2023 OFR 6.12 Climate change</t>
  </si>
  <si>
    <t>Operational energy consumption by source</t>
  </si>
  <si>
    <t>Operational (Scopes 1 and 2 at BHP's operated assets) greenhouse gas (GHG) emissions</t>
  </si>
  <si>
    <t>Scope 1 emissions by gas</t>
  </si>
  <si>
    <t xml:space="preserve">Operational GHG emissions by source </t>
  </si>
  <si>
    <r>
      <t>Direct CO</t>
    </r>
    <r>
      <rPr>
        <vertAlign val="subscript"/>
        <sz val="8"/>
        <color rgb="FF000000"/>
        <rFont val="Arial"/>
        <family val="2"/>
      </rPr>
      <t>2</t>
    </r>
    <r>
      <rPr>
        <sz val="8"/>
        <color rgb="FF000000"/>
        <rFont val="Arial"/>
        <family val="2"/>
      </rPr>
      <t xml:space="preserve"> emissions from combustion of biofuels</t>
    </r>
  </si>
  <si>
    <t>Operational GHG emissions medium-term target</t>
  </si>
  <si>
    <t>Scope 3 emissions by source</t>
  </si>
  <si>
    <t xml:space="preserve">Operational energy consumption by commodity and asset </t>
  </si>
  <si>
    <t>GHG emissions by commodity, asset and reporting boundary (operational control, equity share and financial control)</t>
  </si>
  <si>
    <t>Power purchase agreements</t>
  </si>
  <si>
    <t>GHG emissions intensity of BHP operated assets</t>
  </si>
  <si>
    <t>Carbon credits retired in FY2021</t>
  </si>
  <si>
    <t>Climate change - online</t>
  </si>
  <si>
    <t>Our position on climate change</t>
  </si>
  <si>
    <r>
      <rPr>
        <sz val="8"/>
        <color rgb="FF000000"/>
        <rFont val="Arial"/>
        <family val="2"/>
      </rPr>
      <t xml:space="preserve">BHP's </t>
    </r>
    <r>
      <rPr>
        <i/>
        <sz val="8"/>
        <color rgb="FF000000"/>
        <rFont val="Arial"/>
        <family val="2"/>
      </rPr>
      <t>Our Requirements for Environment and Climate Change</t>
    </r>
    <r>
      <rPr>
        <sz val="8"/>
        <color rgb="FF000000"/>
        <rFont val="Arial"/>
        <family val="2"/>
      </rPr>
      <t xml:space="preserve"> standard</t>
    </r>
  </si>
  <si>
    <t>CDP Submission Not Graded 2023</t>
  </si>
  <si>
    <t>Climate Change Report 2020</t>
  </si>
  <si>
    <t>Climate Transition Action Plan 2021</t>
  </si>
  <si>
    <t>BHP's Global Climate Policy Standards [August 2020]</t>
  </si>
  <si>
    <t>BHP's Climate Policy Principles [May 2023]</t>
  </si>
  <si>
    <t>BHP Scopes 1, 2 and 3 GHG Emissions Calculation Methodology 2023</t>
  </si>
  <si>
    <t>Transition Pathway Initiative's (TPI) assessment</t>
  </si>
  <si>
    <t>Climate Action 100+ (CA100+) Net Zero Company Benchmark (NZCB)</t>
  </si>
  <si>
    <t>Value chain sustainability</t>
  </si>
  <si>
    <t>Annual Report 2023 OFR 6.11 Value chain sustainability</t>
  </si>
  <si>
    <t>Value chain sustainability - online</t>
  </si>
  <si>
    <r>
      <t>BHP's</t>
    </r>
    <r>
      <rPr>
        <i/>
        <sz val="8"/>
        <color rgb="FF000000"/>
        <rFont val="Arial"/>
        <family val="2"/>
      </rPr>
      <t xml:space="preserve"> Our Requirements for Supply - Minimum requirements for suppliers </t>
    </r>
    <r>
      <rPr>
        <sz val="8"/>
        <color rgb="FF000000"/>
        <rFont val="Arial"/>
        <family val="2"/>
      </rPr>
      <t>standard</t>
    </r>
  </si>
  <si>
    <t>BHP's Responsible Minerals Policy</t>
  </si>
  <si>
    <t>ICMM Mining Principles Assurance Statements</t>
  </si>
  <si>
    <t>Copper Mark Assurance Statements</t>
  </si>
  <si>
    <t>Copper Mark Summary Report</t>
  </si>
  <si>
    <t>Sustainability governance</t>
  </si>
  <si>
    <t>Annual Report 2023 OFR 6.3 Sustainability governance</t>
  </si>
  <si>
    <t>Sustainability governance - online</t>
  </si>
  <si>
    <t>Corporate governance</t>
  </si>
  <si>
    <t>Board Governance Document</t>
  </si>
  <si>
    <t>Our Charter</t>
  </si>
  <si>
    <t>Our Code</t>
  </si>
  <si>
    <t>BHP Board Risk and Audit Committee</t>
  </si>
  <si>
    <t>BHP Board Sustainability Committee</t>
  </si>
  <si>
    <t>BHP People and Remuneration Committee</t>
  </si>
  <si>
    <t>BHP Nomination and Governance Committee</t>
  </si>
  <si>
    <t>BHP's Policy on the Independence of Directors</t>
  </si>
  <si>
    <t>Ethics and Business Conduct</t>
  </si>
  <si>
    <t>Annual Report 2023 OFR 6.9 Ethics and business conduct</t>
  </si>
  <si>
    <t>Ethics and Business Conduct - online</t>
  </si>
  <si>
    <t>Anti-corruption training by region and employee category data</t>
  </si>
  <si>
    <t>Significant fines for non-compliance data</t>
  </si>
  <si>
    <t>Operating ethically</t>
  </si>
  <si>
    <t>Interacting with governments</t>
  </si>
  <si>
    <t>Digital security and data privacy</t>
  </si>
  <si>
    <t>Annual Report 2023 OFR 6.10 Digital security and data privacy</t>
  </si>
  <si>
    <t>Annual Report 2023, OFR 8.1 Risk factors - Adopting technologies and maintaining digital security</t>
  </si>
  <si>
    <t>Tailings storage facilities</t>
  </si>
  <si>
    <t>Annual Report 2023 OFR 6.16 Tailings storage facilities</t>
  </si>
  <si>
    <t>Tailings storage facilities disclosure: response to the Church of England Pensions Board and the Council on Ethics Swedish National Pension Funds 2023</t>
  </si>
  <si>
    <t>Tailings storage facilities - online</t>
  </si>
  <si>
    <t>BHP's Tailings Storage Facility Policy Statement 2023</t>
  </si>
  <si>
    <r>
      <t xml:space="preserve">BHP's </t>
    </r>
    <r>
      <rPr>
        <i/>
        <sz val="8"/>
        <color rgb="FF000000"/>
        <rFont val="Arial"/>
        <family val="2"/>
      </rPr>
      <t xml:space="preserve">Our Requirements for Tailings Storage Facilities </t>
    </r>
    <r>
      <rPr>
        <sz val="8"/>
        <color rgb="FF000000"/>
        <rFont val="Arial"/>
        <family val="2"/>
      </rPr>
      <t>standard</t>
    </r>
  </si>
  <si>
    <t>Global Industry Standard on Tailings Management - Public Disclosure 2023</t>
  </si>
  <si>
    <t>Economic performance</t>
  </si>
  <si>
    <t>Economic Contribution Report 2023</t>
  </si>
  <si>
    <t>Economic Contribution - online</t>
  </si>
  <si>
    <t>General sustainability references</t>
  </si>
  <si>
    <t> </t>
  </si>
  <si>
    <t>Sustainability approach</t>
  </si>
  <si>
    <t>Annual Report 2023 OFR, 6.2 Our sustainability approach</t>
  </si>
  <si>
    <t>Sustainability approach - online</t>
  </si>
  <si>
    <t>Sustainability reporting organisational boundary, definitions and disclaimers</t>
  </si>
  <si>
    <t>2030 goals - Annual Report 2023 OFR 6.5 2030 goals</t>
  </si>
  <si>
    <t>Social value - online</t>
  </si>
  <si>
    <t>Forum on Corporate Responsibility</t>
  </si>
  <si>
    <t>Social investment</t>
  </si>
  <si>
    <t>BHP Foundation</t>
  </si>
  <si>
    <t>Human rights</t>
  </si>
  <si>
    <t>BHP's Human Rights Policy Statement</t>
  </si>
  <si>
    <t>Human rights - online</t>
  </si>
  <si>
    <t>Modern Slavery Statement 2023</t>
  </si>
  <si>
    <t>Industry associations</t>
  </si>
  <si>
    <t>Industry Association Review 2023</t>
  </si>
  <si>
    <t xml:space="preserve">OZ Minerals </t>
  </si>
  <si>
    <t xml:space="preserve">Documents referenced were published in 2022, prior to BHP's acquisition </t>
  </si>
  <si>
    <t>2022 Annual Report and Sustainability Review</t>
  </si>
  <si>
    <t>2022 Sustainability Review Databook</t>
  </si>
  <si>
    <t xml:space="preserve">2022 Modern Slavery Statement </t>
  </si>
  <si>
    <t>United Nations Global Compact Communication of Progress</t>
  </si>
  <si>
    <t>2022 TCFD Disclosures</t>
  </si>
  <si>
    <r>
      <rPr>
        <b/>
        <sz val="8"/>
        <color rgb="FFEB5F0A"/>
        <rFont val="Arial"/>
        <family val="2"/>
      </rPr>
      <t xml:space="preserve">Company details
</t>
    </r>
    <r>
      <rPr>
        <sz val="8"/>
        <color rgb="FF000000"/>
        <rFont val="Arial"/>
        <family val="2"/>
      </rPr>
      <t>BHP Group Limited’s registered office and global headquarters are at 171 Collins Street, Melbourne, Victoria 3000, Australia. In this ESG Standards and Databook, the terms ‘BHP’, the ‘Company’, the ‘Group’, ‘our business’, ‘organisation’, ‘we’, ‘us’, ‘our’ and ‘ourselves’ refer to BHP Group Limited, and except where the context otherwise requires, our subsidiaries. Refer to the BHP Annual Report 2023, Financial Statements note 30 ‘Subsidiaries’ for a list of our significant subsidiaries. Those terms do not include non-operated assets.
This ESG Standards and Databook covers functions and assets (including those under exploration, projects in development or execution phases, sites and closed operations) that have been wholly owned and/or operated by BHP or that have been owned as a BHP-operated joint venture</t>
    </r>
    <r>
      <rPr>
        <vertAlign val="superscript"/>
        <sz val="8"/>
        <color rgb="FF000000"/>
        <rFont val="Arial"/>
        <family val="2"/>
      </rPr>
      <t>1</t>
    </r>
    <r>
      <rPr>
        <sz val="8"/>
        <color rgb="FF000000"/>
        <rFont val="Arial"/>
        <family val="2"/>
      </rPr>
      <t xml:space="preserve"> operated by BHP (referred to in this this ESG Standards and Databook as ‘operated assets’ or ‘operations’).
On 2 May 2023, we completed our acquisition of OZ Minerals Limited and its subsidiaries (OZ Minerals). This ESG Standards and Databook includes the OZ Minerals sustainability-related data and information that is required to be disclosed under legal and regulatory requirements or necessary (based on materiality) to meet applicable voluntary standards and benchmarks. Specific OZ Minerals data and information are noted in certain sections where expressly stated, but is not otherwise included in this ESG Standards and Databook.
BHP also holds interests in assets that are owned as a joint venture but not operated by BHP (referred to in this ESG Standards and Databook as ‘non-operated joint ventures’ or ‘non-operated assets’). Notwithstanding that the sustainability content published in this ESG Standards and Databook may include production, financial and other information from non-operated assets, non-operated assets are not included in the BHP Group and, as a result, statements regarding our operations, assets and values apply only to our operated assets unless stated otherwise
For further important information, refer to the full ‘Sustainability reporting organisational boundary, definitions and disclaimers’ document available at bhp.com/sustainability.
</t>
    </r>
    <r>
      <rPr>
        <b/>
        <sz val="8"/>
        <color rgb="FFEB5F0A"/>
        <rFont val="Arial"/>
        <family val="2"/>
      </rPr>
      <t xml:space="preserve">Emissions and energy consumption data 
</t>
    </r>
    <r>
      <rPr>
        <sz val="8"/>
        <color rgb="FF000000"/>
        <rFont val="Arial"/>
        <family val="2"/>
      </rPr>
      <t xml:space="preserve">Due to the inherent uncertainty and limitations in measuring greenhouse gas (GHG) emissions and operational energy consumption under the calculation methodologies used in the preparation of such data, all GHG emissions and operational energy consumption data or references to GHG emissions and operational energy consumption volumes (including ratios or percentages) in this ESG Standards and Databook are estimates. There may also be differences in the manner that third parties calculate or report GHG emissions or operational energy consumption data compared to BHP, which means third-party data may not be comparable to our data. For information on how we calculate our GHG emissions and operational energy consumption data refer to the BHP Scopes 1, 2 and 3 GHG Emissions Calculation Methodology 2023 available at bhp.com/sustainability.
</t>
    </r>
    <r>
      <rPr>
        <b/>
        <sz val="8"/>
        <color rgb="FFEB5F0A"/>
        <rFont val="Arial"/>
        <family val="2"/>
      </rPr>
      <t>Definitions</t>
    </r>
    <r>
      <rPr>
        <sz val="8"/>
        <color rgb="FF000000"/>
        <rFont val="Arial"/>
        <family val="2"/>
      </rPr>
      <t xml:space="preserve"> 
Refer to the Definitions tab of this ESG Standards and Databook. Additionally, the BHP Annual Report 2023 Additional information 10.4, available at bhp.com, contains a full glossary of terms that may be used in in this ESG Standards and Databook. 
</t>
    </r>
    <r>
      <rPr>
        <sz val="7"/>
        <color rgb="FF000000"/>
        <rFont val="Arial"/>
        <family val="2"/>
      </rPr>
      <t>(1) References in this ESG Standards and Databook to a ‘joint venture’ are used for convenience to collectively describe assets that are not wholly owned by BHP. Such references are not intended to characterise the legal relationship between the owners of the asset.</t>
    </r>
  </si>
  <si>
    <t xml:space="preserve">Page/link </t>
  </si>
  <si>
    <t xml:space="preserve">Text to show on contents </t>
  </si>
  <si>
    <t>Type</t>
  </si>
  <si>
    <t>#'Social value scorecard'!A1</t>
  </si>
  <si>
    <t>Table</t>
  </si>
  <si>
    <t>Social Value Scorecard</t>
  </si>
  <si>
    <t>Social Value Scorecard FY2023 update</t>
  </si>
  <si>
    <t>#'SASB'!A1</t>
  </si>
  <si>
    <t>Standards Index</t>
  </si>
  <si>
    <t>#'GRI'!A1</t>
  </si>
  <si>
    <t>#ICMM!A1</t>
  </si>
  <si>
    <t>#'CA100+ NZCB'!A1</t>
  </si>
  <si>
    <t>CA 100+</t>
  </si>
  <si>
    <t>Webpage name</t>
  </si>
  <si>
    <t>URL</t>
  </si>
  <si>
    <t>#'CEO Water Mandate'!A1</t>
  </si>
  <si>
    <t xml:space="preserve">Sustainability landing page </t>
  </si>
  <si>
    <t xml:space="preserve">https://www.bhp.com/sustainability </t>
  </si>
  <si>
    <t>#'Church of England'!A1</t>
  </si>
  <si>
    <t>Tables</t>
  </si>
  <si>
    <t xml:space="preserve">Sustainability reporting </t>
  </si>
  <si>
    <t xml:space="preserve">https://www.bhp.com/sustainability/community-sustainability-reports/sustainability-reporting </t>
  </si>
  <si>
    <t>https://www.bhp.com/-/media/documents/investors/annual-reports/2023/230822_bhpannualreport2023.pdf</t>
  </si>
  <si>
    <t>Report</t>
  </si>
  <si>
    <t>2023 Annual Report OFR 6.1 Safety</t>
  </si>
  <si>
    <t xml:space="preserve">https://www.bhp.com/sustainability/approach </t>
  </si>
  <si>
    <t>#'Safety'!A1</t>
  </si>
  <si>
    <t>Safety tab</t>
  </si>
  <si>
    <t>Workforce health and safety – Regional summary Injury rates</t>
  </si>
  <si>
    <t>Materiality assessment</t>
  </si>
  <si>
    <t>https://www.bhp.com/sustainability/approach/materiality-assessment</t>
  </si>
  <si>
    <t>#'Safety'!A24</t>
  </si>
  <si>
    <t>High-potential injuries</t>
  </si>
  <si>
    <t>https://www.bhp.com/sustainability/communities/social-investment</t>
  </si>
  <si>
    <t>#'Safety'!A14</t>
  </si>
  <si>
    <t>Total recordable injury frequency</t>
  </si>
  <si>
    <t xml:space="preserve">Forum on Corporate Responsibility </t>
  </si>
  <si>
    <t xml:space="preserve">https://www.bhp.com/about/operating-ethically/forum-on-corporate-responsibility </t>
  </si>
  <si>
    <t xml:space="preserve">https://www.bhp.com/sustainability/safety-health/safety </t>
  </si>
  <si>
    <t>BHP website</t>
  </si>
  <si>
    <t>Social value</t>
  </si>
  <si>
    <t xml:space="preserve">https://www.bhp.com/about/operating-ethically/social-value </t>
  </si>
  <si>
    <t>https://www.bhp.com/-/media/documents/ourapproach/governance/180529_safety.pdf</t>
  </si>
  <si>
    <t>Standard</t>
  </si>
  <si>
    <t>Our Requirements for Safety</t>
  </si>
  <si>
    <t>2023 Annual Report OFR 6.8 Health</t>
  </si>
  <si>
    <t xml:space="preserve">Value chain sustainability </t>
  </si>
  <si>
    <t xml:space="preserve">https://www.bhp.com/sustainability/value-chain-sustainability </t>
  </si>
  <si>
    <t>#'Health'!A1</t>
  </si>
  <si>
    <t>Health tab</t>
  </si>
  <si>
    <t>Occupational illness incidence data including total by region, employee by region, contractor by region, employee and contractor</t>
  </si>
  <si>
    <t xml:space="preserve">Modern Slavery Act Statement </t>
  </si>
  <si>
    <t>https://www.bhp.com/sustainability/human-rights/uk-modern-slavery-act-statement</t>
  </si>
  <si>
    <t xml:space="preserve">https://www.bhp.com/sustainability/safety-health/health </t>
  </si>
  <si>
    <t>https://www.bhp.com/-/media/documents/ourapproach/governance/180529_health.pdf</t>
  </si>
  <si>
    <t>Our Requirements for Health</t>
  </si>
  <si>
    <t xml:space="preserve">Environment </t>
  </si>
  <si>
    <t xml:space="preserve">https://www.bhp.com/sustainability/environment </t>
  </si>
  <si>
    <t>2023 Annual Report OFR 6.6 People</t>
  </si>
  <si>
    <t xml:space="preserve">https://www.bhp.com/sustainability/environment/water </t>
  </si>
  <si>
    <t>#'People'!A1</t>
  </si>
  <si>
    <t>People tab</t>
  </si>
  <si>
    <t>Shared water challenges</t>
  </si>
  <si>
    <t xml:space="preserve">https://www.bhp.com/sustainability/environment/water/shared-water-challenges </t>
  </si>
  <si>
    <t>#'People'!A14</t>
  </si>
  <si>
    <t>Water resource situational analysis</t>
  </si>
  <si>
    <t xml:space="preserve">https://www.bhp.com/sustainability/environment/water/shared-water-challenges/what-is-wrsa </t>
  </si>
  <si>
    <t>#'People'!A24</t>
  </si>
  <si>
    <t xml:space="preserve">Biodiversity and land </t>
  </si>
  <si>
    <t xml:space="preserve">https://www.bhp.com/sustainability/environment/biodiversity-land </t>
  </si>
  <si>
    <t>#'People'!A78</t>
  </si>
  <si>
    <t>Nature based solutions</t>
  </si>
  <si>
    <t>https://www.bhp.com/sustainability/environment/nature-based-solutions</t>
  </si>
  <si>
    <t>#'People'!A39</t>
  </si>
  <si>
    <t>Closure of our assets</t>
  </si>
  <si>
    <t xml:space="preserve">https://www.bhp.com/about/operating-ethically/planning-the-closure-of-assets </t>
  </si>
  <si>
    <t>#'People'!A45</t>
  </si>
  <si>
    <t>Regulatory information</t>
  </si>
  <si>
    <t xml:space="preserve">https://www.bhp.com/sustainability/environment/regulatory-information </t>
  </si>
  <si>
    <t>#'People'!A51</t>
  </si>
  <si>
    <t>#'People'!G51</t>
  </si>
  <si>
    <t xml:space="preserve">https://www.bhp.com/sustainability/climate-change </t>
  </si>
  <si>
    <t>#'People'!A58</t>
  </si>
  <si>
    <t xml:space="preserve">Our position on climate change </t>
  </si>
  <si>
    <t>https://www.bhp.com/sustainability/climate-change/our-position</t>
  </si>
  <si>
    <t>#'People'!A67</t>
  </si>
  <si>
    <t xml:space="preserve">Operational GHG emission reductions </t>
  </si>
  <si>
    <t>https://www.bhp.com/sustainability/climate-change/operational-ghg-emission-reductions</t>
  </si>
  <si>
    <t>#'People'!A83</t>
  </si>
  <si>
    <t xml:space="preserve">Value chain GHG emission reductions </t>
  </si>
  <si>
    <t>https://www.bhp.com/sustainability/climate-change/value-chain-ghg-emission-reductions</t>
  </si>
  <si>
    <t>#'People'!E83</t>
  </si>
  <si>
    <t xml:space="preserve">Carbon credits and offsetting </t>
  </si>
  <si>
    <t>https://www.bhp.com/sustainability/climate-change/carbon-credits-and-offsetting</t>
  </si>
  <si>
    <t>#'People'!A107</t>
  </si>
  <si>
    <t xml:space="preserve">Transition to a low-carbon economy </t>
  </si>
  <si>
    <t>https://www.bhp.com/sustainability/climate-change/transition-to-a-low-carbon-economy</t>
  </si>
  <si>
    <t>#'People'!A91</t>
  </si>
  <si>
    <t xml:space="preserve">Physical climate-related risk and adaptation </t>
  </si>
  <si>
    <t>https://www.bhp.com/sustainability/climate-change/physical-climate-related-risk-and-adaptation</t>
  </si>
  <si>
    <t>#'People'!A99</t>
  </si>
  <si>
    <t xml:space="preserve">Climate change integration with financial accounting and reporting </t>
  </si>
  <si>
    <t>https://www.bhp.com/sustainability/climate-change/climate-change-financial-integration</t>
  </si>
  <si>
    <t xml:space="preserve">https://www.bhp.com/sustainability/people </t>
  </si>
  <si>
    <t>https://www.bhp.com/-/media/documents/ourapproach/workwithus/200915_inclusionanddiversityposition.pdf</t>
  </si>
  <si>
    <t>Document</t>
  </si>
  <si>
    <t>Inclusion and Diversity Position Statement</t>
  </si>
  <si>
    <t>2023 Annual Report OFR 6.7 Sexual harassment</t>
  </si>
  <si>
    <t>Social performance</t>
  </si>
  <si>
    <t xml:space="preserve">https://www.bhp.com/sustainability/communities </t>
  </si>
  <si>
    <t xml:space="preserve">https://www.bhp.com/sustainability/safety-health/sexual-harassment </t>
  </si>
  <si>
    <t>Website</t>
  </si>
  <si>
    <t>Local communities</t>
  </si>
  <si>
    <t xml:space="preserve">https://www.bhp.com/sustainability/communities/local-communities </t>
  </si>
  <si>
    <t xml:space="preserve">Economic contribution </t>
  </si>
  <si>
    <t xml:space="preserve">https://www.bhp.com/sustainability/communities/economic-contribution </t>
  </si>
  <si>
    <t>#'Environment'!A1</t>
  </si>
  <si>
    <t>Environment tab</t>
  </si>
  <si>
    <t xml:space="preserve">https://www.bhp.com/sustainability/indigenous-peoples </t>
  </si>
  <si>
    <t>#'GRI 304-1 DPA HBVA'!A1</t>
  </si>
  <si>
    <t>GRI 304-1 DPA HBVA tab</t>
  </si>
  <si>
    <t xml:space="preserve">Human rights </t>
  </si>
  <si>
    <t xml:space="preserve">https://www.bhp.com/sustainability/human-rights </t>
  </si>
  <si>
    <t>#'GRI 304-3 &amp; 304-4'!A1</t>
  </si>
  <si>
    <t>GRI 304-3 &amp; 304-4 tab</t>
  </si>
  <si>
    <t xml:space="preserve">BHP Foundation </t>
  </si>
  <si>
    <t xml:space="preserve">https://www.bhp.com/sustainability/communities/bhp-foundation </t>
  </si>
  <si>
    <t>#'GRI 304-3 &amp; 304-4'!A29</t>
  </si>
  <si>
    <t>Ethics and business conduct</t>
  </si>
  <si>
    <t xml:space="preserve">https://www.bhp.com/sustainability/ethics-business-conduct </t>
  </si>
  <si>
    <t>https://www.bhp.com/-/media/documents/ourapproach/governance/191127_environmentandclimatechange.pdf</t>
  </si>
  <si>
    <t>Our Requirements for Environment and Climate Change</t>
  </si>
  <si>
    <t>#'Water'!A1</t>
  </si>
  <si>
    <t>Water tab</t>
  </si>
  <si>
    <t>#'Water'!A42</t>
  </si>
  <si>
    <t xml:space="preserve">Safety and health </t>
  </si>
  <si>
    <t xml:space="preserve">https://www.bhp.com/sustainability/safety-health </t>
  </si>
  <si>
    <t xml:space="preserve">Health </t>
  </si>
  <si>
    <t>#'Water'!A53</t>
  </si>
  <si>
    <t xml:space="preserve">Safety  </t>
  </si>
  <si>
    <t xml:space="preserve">Sexual harassment </t>
  </si>
  <si>
    <t>#'Water data by asset'!A1</t>
  </si>
  <si>
    <t>Water data by asset tab</t>
  </si>
  <si>
    <t>#'Water data by asset'!A19</t>
  </si>
  <si>
    <t xml:space="preserve">https://www.bhp.com/sustainability/tailings-storage-facilities </t>
  </si>
  <si>
    <t>#'Water data by asset'!A33</t>
  </si>
  <si>
    <t>What are tailings and TSFs?</t>
  </si>
  <si>
    <t>https://www.bhp.com/sustainability/tailings-storage-facilities/what-are-tailings-storage-facilities</t>
  </si>
  <si>
    <t xml:space="preserve">Tailings Storage Facilities governance and risk management </t>
  </si>
  <si>
    <t xml:space="preserve">https://www.bhp.com/sustainability/tailings-storage-facilities/management </t>
  </si>
  <si>
    <t>https://www.bhp.com/-/media/documents/environment/2022/water-stewardship-position-statement-2022.pdf</t>
  </si>
  <si>
    <t>Water Stewardship Position Statement</t>
  </si>
  <si>
    <t>https://riskfilter.org/water/home</t>
  </si>
  <si>
    <t>External website</t>
  </si>
  <si>
    <t>Indigenous Peoples</t>
  </si>
  <si>
    <t>2023 Annual Report OFR 6.15 Indigenous peoples</t>
  </si>
  <si>
    <t>#'People'!A33</t>
  </si>
  <si>
    <t>#'Community'!A34</t>
  </si>
  <si>
    <t>Community tab</t>
  </si>
  <si>
    <t>Indigenous Peoples - online</t>
  </si>
  <si>
    <t>https://www.bhp.com/-/media/documents/ourapproach/operatingwithintegrity/indigenouspeoples/221110_indigenouspeoplespolicystatement_2022</t>
  </si>
  <si>
    <t>Statement</t>
  </si>
  <si>
    <t>Indigenous Peoples Policy Statement</t>
  </si>
  <si>
    <t>#'Community'!A1</t>
  </si>
  <si>
    <t>#'Community'!A20</t>
  </si>
  <si>
    <t>#'Community'!A42</t>
  </si>
  <si>
    <t>https://www.bhp.com/-/media/documents/ourapproach/governance/180529_community.pdf</t>
  </si>
  <si>
    <t xml:space="preserve">Our Requirements for Community </t>
  </si>
  <si>
    <t>#'Climate Change'!A5</t>
  </si>
  <si>
    <t>Climate change tab</t>
  </si>
  <si>
    <t>#'Climate Change'!A35</t>
  </si>
  <si>
    <t>Operational GHG emissions</t>
  </si>
  <si>
    <t>#'Climate Change'!A55</t>
  </si>
  <si>
    <t>#'Climate Change'!A64</t>
  </si>
  <si>
    <t>#'Climate Change'!A81</t>
  </si>
  <si>
    <r>
      <t>Direct CO</t>
    </r>
    <r>
      <rPr>
        <vertAlign val="subscript"/>
        <sz val="8"/>
        <rFont val="Arial"/>
        <family val="2"/>
      </rPr>
      <t>2</t>
    </r>
    <r>
      <rPr>
        <sz val="8"/>
        <rFont val="Arial"/>
        <family val="2"/>
      </rPr>
      <t xml:space="preserve"> emissions from combustion of biofuels</t>
    </r>
  </si>
  <si>
    <t>#'Climate Change'!A85</t>
  </si>
  <si>
    <t>#'Climate Change'!A98</t>
  </si>
  <si>
    <t>#'Energy consumption by asset'!A1</t>
  </si>
  <si>
    <t xml:space="preserve">Energy consumption by asset tab </t>
  </si>
  <si>
    <t>#'GHG emissions by asset'!A1</t>
  </si>
  <si>
    <t>GHG emissions by asset tab</t>
  </si>
  <si>
    <t>#'Additional climate change data'!A2</t>
  </si>
  <si>
    <t>Additional climate change tab</t>
  </si>
  <si>
    <t>#'Additional climate change data'!A17</t>
  </si>
  <si>
    <t>#'Additional climate change data'!A30</t>
  </si>
  <si>
    <t>Carbon Offsets Retired in FY2021</t>
  </si>
  <si>
    <t>https://www.bhp.com/sustainability/climate-change</t>
  </si>
  <si>
    <t>https://www.bhp.com/-/media/documents/environment/2023/cdp-2023-submission-not-graded.pdf</t>
  </si>
  <si>
    <t>https://www.bhp.com/-/media/documents/investors/annual-reports/2020/200910_bhpclimatechangereport2020.pdf</t>
  </si>
  <si>
    <t>https://www.bhp.com/-/media/documents/investors/annual-reports/2021/210914_bhpclimatetransitionactionplan2021.pdf</t>
  </si>
  <si>
    <t>https://www.bhp.com/-/media/documents/ourapproach/operatingwithintegrity/industryassociations/200814_globalclimatepolicystandards---aug20.pdf?la=en</t>
  </si>
  <si>
    <t>Global Climate Policy Standards [2020]</t>
  </si>
  <si>
    <t>https://www.bhp.com/-/media/project/bhp1ip/bhp-com-en/documents/sustainability/climate-change/230525_climatepolicyprinciples.pdf</t>
  </si>
  <si>
    <t xml:space="preserve">Document </t>
  </si>
  <si>
    <t>Climate Policy Principles [2023]</t>
  </si>
  <si>
    <t>https://www.bhp.com/-/media/Documents/Investors/Annual-Reports/2023/220822_bhpscopes12and3emissionscalculationmethodology2023</t>
  </si>
  <si>
    <t>https://www.transitionpathwayinitiative.org/companies/bhp-diversified-mining</t>
  </si>
  <si>
    <t>Transition Pathway Initiative's (TPI) assessment [May 2022]</t>
  </si>
  <si>
    <t>https://www.climateaction100.org/company/bhp/</t>
  </si>
  <si>
    <t>https://www.bhp.com/-/media/documents/suppliers/200304_minimum-requirements-for-suppliers.pdf</t>
  </si>
  <si>
    <t>Our Requirements for Supply - Minimum requirements for suppliers</t>
  </si>
  <si>
    <t>https://www.bhp.com/-/media/documents/environment/2022/220916_1a_responsiblemineralspolicy.pdf</t>
  </si>
  <si>
    <t>Responsible Minerals Policy</t>
  </si>
  <si>
    <t>https://www.bhp.com/sustainability/value-chain-sustainability</t>
  </si>
  <si>
    <t xml:space="preserve">BHP website </t>
  </si>
  <si>
    <t>https://coppermark.org/participants-home/participants/</t>
  </si>
  <si>
    <t>https://www.bhp.com/sustainability/approach</t>
  </si>
  <si>
    <t>https://www.bhp.com/about/operating-ethically/corporate-governance</t>
  </si>
  <si>
    <t>https://www.bhp.com/-/media/documents/ourapproach/governance/bhp---board-governance-document.pdf</t>
  </si>
  <si>
    <t>https://www.bhp.com/about#charter</t>
  </si>
  <si>
    <t>https://www.bhp.com/about/operating-ethically/our-code</t>
  </si>
  <si>
    <t>Policy</t>
  </si>
  <si>
    <t>https://www.bhp.com/-/media/documents/ourapproach/governance/bhp---risk-and-audit-committee-charter.pdf</t>
  </si>
  <si>
    <t>Charter</t>
  </si>
  <si>
    <t>Risk and Audit Committee</t>
  </si>
  <si>
    <t>https://www.bhp.com/-/media/documents/ourapproach/governance/bhp---sustainability-committee-charter.pdf</t>
  </si>
  <si>
    <t>Sustainability Committee</t>
  </si>
  <si>
    <t>https://www.bhp.com/-/media/documents/ourapproach/governance/bhp---people-and-remuneration-committee-charter.pdf</t>
  </si>
  <si>
    <t>https://www.bhp.com/-/media/documents/ourapproach/governance/bhp---nomination-and-governance-committee-charter.pdf</t>
  </si>
  <si>
    <t>https://www.bhp.com/-/media/documents/ourapproach/governance/181022_independence-policy.pdf?la=en</t>
  </si>
  <si>
    <t>Policy on the Independence of Directors</t>
  </si>
  <si>
    <t>#'Ethics and business conduct'!A1</t>
  </si>
  <si>
    <t>Ethics and Business Conduct tab</t>
  </si>
  <si>
    <t>#'Ethics and business conduct'!A16</t>
  </si>
  <si>
    <t>https://www.bhp.com/about/operating-ethically</t>
  </si>
  <si>
    <t>https://www.bhp.com/about/operating-ethically/interacting-with-governments</t>
  </si>
  <si>
    <t>Annual Report 2023 OFR 8.1 Risk factors - Adopting technologies and maintaining digital security</t>
  </si>
  <si>
    <t>Church of England tab</t>
  </si>
  <si>
    <t>Church of England 2023</t>
  </si>
  <si>
    <t>https://www.bhp.com/-/media/documents/media/reports-and-presentations/2023/230804_tsfpolicystatement2023.pdf</t>
  </si>
  <si>
    <t>Tailings Storage Facility Policy Statement</t>
  </si>
  <si>
    <t>https://www.bhp.com/-/media/documents/environment/2021/210914_ourrequirementsfortailingsstoragefacilities2021.pdf</t>
  </si>
  <si>
    <t>Our Requirements for Tailings Storage Facilities</t>
  </si>
  <si>
    <t>https://www.bhp.com/-/media/documents/media/reports-and-presentations/2023/230804_bhpgistmconformancestatementandpublicdisclosure.pdf</t>
  </si>
  <si>
    <t>https://www.bhp.com/-/media/Documents/Investors/Annual-Reports/2023/230822_bhpeconomiccontributionreport2023</t>
  </si>
  <si>
    <t>https://www.bhp.com/sustainability/communities/economic-contribution</t>
  </si>
  <si>
    <t>2023 Annual Report OFR 6.2 Our sustainability approach</t>
  </si>
  <si>
    <t>https://www.bhp.com/-/media/documents/investors/annual-reports/2022/220906_sustainabilityreportingorganisationalboundaryanddisclaimers.pdf</t>
  </si>
  <si>
    <t>Sustainability reporting organisational boundary and disclaimers</t>
  </si>
  <si>
    <t>2030 Goals - Annual Report 2023 OFR 6.5 2030 Goals</t>
  </si>
  <si>
    <t>https://www.bhp-foundation.org/en/</t>
  </si>
  <si>
    <t>https://www.bhp.com/humanrightspolicystatement</t>
  </si>
  <si>
    <t>Human Rights Policy Statement</t>
  </si>
  <si>
    <t>https://www.bhp.com/sustainability/communities/human-rights</t>
  </si>
  <si>
    <t>https://www.bhp.com/-/media/Documents/Investors/Annual-Reports/2023/230822_bhpmodernslaverystatement2023</t>
  </si>
  <si>
    <t>https://www.bhp.com/-/media/documents/ourapproach/operatingwithintegrity/industryassociations/230627_bhpindustryassociationreview2023.pdf</t>
  </si>
  <si>
    <t>https://www.bhp.com/about/operating-ethically/industry-associations</t>
  </si>
  <si>
    <t xml:space="preserve">Documents referenced were published in 2022 prior to BHP's acquisition </t>
  </si>
  <si>
    <t>https://www.bhp.com/-/media/documents/investors/annual-reports/2023/230000_2022arandsustainabilityreview_ozm</t>
  </si>
  <si>
    <t>BHP Website</t>
  </si>
  <si>
    <t>https://www.bhp.com/-/media/documents/investors/annual-reports/2023/230000_2022SustainabilityReviewDatabook_OZM</t>
  </si>
  <si>
    <t>https://www.bhp.com/-/media/documents/investors/annual-reports/2023/230000_2022ModernSlaveryStatement_OZM</t>
  </si>
  <si>
    <t>https://www.bhp.com/-/media/documents/media/reports-and-presentations/2023/ozminerals_unitednationsglobalcompactcommunicationonprogress2022</t>
  </si>
  <si>
    <t>Oz Minerals United Nations Global Compact Communication of Progress</t>
  </si>
  <si>
    <t>https://www.bhp.com/-/media/documents/media/reports-and-presentations/2023/ozminerals_2022tcfddisclosures</t>
  </si>
  <si>
    <t>Definitions and measurement methods for key sustainability performance metrics</t>
  </si>
  <si>
    <t>For the year-ended 30 June 2023</t>
  </si>
  <si>
    <t xml:space="preserve">We use various metrics to measure our progress and performance against a range of sustainability topics. 
Our sustainability performance metrics (SPMs) are externally assured and a copy of the Ernst &amp; Young (EY) Independent Assurance Report is available in the BHP Annual Report 2023 OFR 6.17 Independent limited assurance report.
The table below outlines why we believe the metrics are useful to the BHP Board, management, investors and other stakeholders, and the measurement method behind the metrics. For information on the metrics, milestones and measurement methods used in our social value scorecard, refer to the Social value scorecard tab in this ESG Standards and Databook. </t>
  </si>
  <si>
    <t>Definitions - General</t>
  </si>
  <si>
    <t>Sustainability (including sustainable and sustainably)</t>
  </si>
  <si>
    <t>We describe our approach to sustainability and its governance in the BHP Annual Report 2023, including Operating and Financial Review 6 (Sustainability). Our references to sustainability (including sustainable and sustainably) in this ESG Standards and Databook and our other disclosures do not mean we will not have any adverse impact on the economy, the environment or society, and do not imply we will necessarily give primacy to consideration of, or achieve any absolute outcome in relation to, any one economic, environmental or social issue (such as zero GHG emissions or other environmental effects).</t>
  </si>
  <si>
    <t xml:space="preserve">Partner(s), partnership, to partner or similar </t>
  </si>
  <si>
    <t>Any reference to these are terms in this ESG Standards and Databook are used for convenience to describe relationships intended to be collaborative and/or mutually beneficial. Such references are not intended to characterise the legal relationship between the parties, unless stated otherwise.  </t>
  </si>
  <si>
    <t>Nature positive</t>
  </si>
  <si>
    <t>Nature positive is defined by the World Business Council for Sustainable Development (WBCSD) and Taskforce on Nature-related Financial Disclosures (TNFD) as 'A high-level goal and concept describing a future state of nature (e.g. biodiversity, ecosystem services and natural capital) which is greater than the current state'. It includes land and water management practices that halt and reverse nature loss - that is, supporting a healthy, functioning ecosystem.</t>
  </si>
  <si>
    <t>OFR</t>
  </si>
  <si>
    <t>References in this ESG Standards and Databook to an OFR section (e.g. OFR 6.1) are to a section of the BHP Annual Report 2023 Operating and Financial Review.</t>
  </si>
  <si>
    <r>
      <rPr>
        <b/>
        <sz val="8"/>
        <color rgb="FF000000"/>
        <rFont val="Arial"/>
        <family val="2"/>
      </rPr>
      <t>Note:</t>
    </r>
    <r>
      <rPr>
        <sz val="8"/>
        <color rgb="FF000000"/>
        <rFont val="Arial"/>
        <family val="2"/>
      </rPr>
      <t xml:space="preserve"> The BHP Annual Report 2023 Additional information 10.4, available at bhp.com, contains a full glossary of terms that may be used in in this ESG Standards and Databook, and Additional information 10.3 explains abbreviated units of measure. </t>
    </r>
  </si>
  <si>
    <t>Metric</t>
  </si>
  <si>
    <t xml:space="preserve">Definition </t>
  </si>
  <si>
    <t>Measurement method and use</t>
  </si>
  <si>
    <t>Health and safety-related metrics</t>
  </si>
  <si>
    <t>Our highest priority is the safety of our workforce and the communities where we operate. This is why we focus on identifying safety risks and implementing controls designed to minimise the likelihood and potential impact of those risks. The health and safety SPMs allow the Board, management, investors and other stakeholders to measure and track health and safety performance at our operated assets, including trends related to personal injuries, occupational illness and occupational exposures. We focus on strengthening in-field verification of material and fatal risks, enhancing our internal investigation process and widely sharing and applying lessons and enabling additional quality field time to engage our workforce.</t>
  </si>
  <si>
    <t xml:space="preserve">TRIF </t>
  </si>
  <si>
    <t>TRIF (total recordable injury frequency) is an indicator highlighting broad personal injury trends and refers to the sum of (fatalities + lost-time cases + restricted work cases + medical treatment cases) multiplied by 1 million/actual hours worked by our employees and contractors. Stated in units of per million hours worked.</t>
  </si>
  <si>
    <t>We adopt the US Government’s Occupational Safety and Health Administration Guidelines for the recording and reporting of occupational injuries and illnesses and compatible local definitions. 
Year-on-year improvement of TRIF was one of our five-year sustainability targets for the FY2018–FY2022 period and is one of the indicators used to assess our safety performance.
This methodology has been prepared in accordance with GRI standard 403-9 and OSHA guidelines.</t>
  </si>
  <si>
    <t xml:space="preserve">High-potential injury events </t>
  </si>
  <si>
    <t>High-potential injury (HPI) events refers to the number of recordable injuries and first aid cases where there was the potential for a fatality during the financial year.</t>
  </si>
  <si>
    <t xml:space="preserve">High-potential injury event trends remain a primary focus to assess progress against our most important safety objective to eliminate fatalities, and provides insight into our performance on preventing future fatalities.
The basis of calculation for high-potential injuries was revised in FY2020 from event count to injury count as part of a safety reporting methodology improvement.
This methodology has been prepared in accordance with GRI standard 403-9.
</t>
  </si>
  <si>
    <t>Occupational illness incidence</t>
  </si>
  <si>
    <t xml:space="preserve">An occupational illness is an illness that occurs as a consequence of work-related activities or exposure and includes acute or chronic illnesses or diseases, which may be caused by inhalation, absorption, ingestion or direct contact. Illness is determined by reference to the US OSHA Recordkeeping Handbook. </t>
  </si>
  <si>
    <t xml:space="preserve">Occupational illness incidence is a lag indicator highlighting broad occupational illness trends and refers to the number of employees that suffer from an occupational illness per million hours worked during the financial year. 
Incidence of occupational illness is used to identify situations where exposure controls were effective (no illness occurrence) and where exposure controls were potentially ineffective (illness occurs). It also informs priorities for exposure reduction projects.
The data excludes potentially work-related COVID-19 cases. Refer to Annual Report 2023 OFR 6.6 – Health.
This methodology has been prepared in accordance with GRI standard 403-10 and the OSHA Recordkeeping Handbook. 
</t>
  </si>
  <si>
    <t>Occupational exposures</t>
  </si>
  <si>
    <t xml:space="preserve">Occupational exposures refers to the number of employees who have potential exposure to an agent in the workplace that exceeds either regulatory or the sometimes stricter BHP internal occupational exposure limits (OELs). These employees are required to wear personal protective equipment (PPE). Reported occupational exposure data in all cases is presented without considering protection afforded by the use of PPE.
An OEL is an upper limit on the acceptable concentration of a hazardous substance in workplace air for a particular material or class of materials. OELs may also be set for exposure to physical agents such as noise, vibration or radiation. </t>
  </si>
  <si>
    <t xml:space="preserve">The exposure profile is derived through a combination of quantitative exposure measurements and qualitative assessments undertaken by specialist occupational hygienists consistent with best practice as defined by the American Industrial Hygiene Association. The 95 per cent upper confidence limit of the mean exposure is compared to our OELs.
Where employees are exposed in excess of an OEL: 
• exposure controls in accordance with the hierarchy of control must be implemented
• PPE is provided and must be worn
• health surveillance must be undertaken
Quantitative occupational exposure measurements are undertaken to provide assurance that implemented controls remain effective.
</t>
  </si>
  <si>
    <t xml:space="preserve">People-related metrics </t>
  </si>
  <si>
    <t>Our global workforce is the foundation of our business and we believe supporting the wellbeing of our people and promoting an inclusive and diverse culture are vital for maintaining a competitive advantage. The SPMs for gender, employment type and turnover are key indicators, which allow the Board, management, investors and other stakeholders to measure and track our near and long-term progress.</t>
  </si>
  <si>
    <t>Workforce diversity</t>
  </si>
  <si>
    <t>Employees types by gender, region, category and employment type and contractors by region.</t>
  </si>
  <si>
    <t xml:space="preserve">Proportional data for number of employees is based on a ‘point in time’ snapshot of employees as at 30 June 2023 including employees on extended absence  Employees who joined BHP via the acquisition of the OZ Minerals business, effective 2 May 2023 (approximately 1,457 employees, 26.4% female) are excluded from this data for FY2023. 
Contractor data is collected from internal surveys and our organisation systems and averages for a 10-month period from July 2022 to April 2023, which is then used as the average for FY2023.  There is no significant seasonal variation in employment numbers. This does not include contractors that transitioned from the OZ Minerals business via acquisition on 2 May 2023, (around 4,000 contractors on average during FY2023). 
These methodologies have been prepared in accordance with GRI standard 2-7 and GRI standard 405-1.
Workforce diversity metrics allow the Board, management, investors and other stakeholders to monitor progress against our diversity goals and aspirations. 
</t>
  </si>
  <si>
    <t xml:space="preserve">Employee new hires </t>
  </si>
  <si>
    <t xml:space="preserve">Employees, all employment types, newly hired into BHP during the reporting period.  </t>
  </si>
  <si>
    <t>Data for employee new hires, including by gender, age group and region, is based on the number of employee new hires for a 12-month period from July 2022 through to June 2023 divided by the number of employees at the last day of the reporting period, 30 June 2023.  Employees who joined BHP via the acquisition of the OZ Minerals business, effective 2 May 2023 (approximately 1,457 employees) are excluded from this data for FY2023. 
This metric allows the Board, management, investors and other stakeholders to monitor the success of diversity and inclusion hiring rates and trends across the company and in comparison to industry peers, provides valuable insights into the representation of different groups within the candidate pool and allows organisations to assess the diversity of their hiring processes.</t>
  </si>
  <si>
    <t xml:space="preserve">Employee turnover </t>
  </si>
  <si>
    <t>Employees, all employment types, that left BHP during the reporting period due to voluntary and in voluntary reasons.</t>
  </si>
  <si>
    <t xml:space="preserve">Data for employee turnover, including by gender, age group and region, is based on the number of employee terminations (voluntary and non-voluntary) for a 12-month period from July 2022 through to June 2023 divided by the number of employees at the last day of  the reporting period, 30 June 2023. Employee terminations refers to all employment types.  Employees who joined BHP via the acquisition of the OZ Minerals business, effective 2 May 2023 (approximately 1,457 employees) are excluded from this data for FY2023. 
This metric allows the Board, management, investors and other stakeholders to monitor turnover rate and trends across the company and in comparison to industry peers and provides valuable insights into the representation of different groups to assess the development and retention processes.
</t>
  </si>
  <si>
    <t>Benefits provided to employees by BHP such as medical and death and disability insurance, parental leave, retirement/pension, stock ownership (e.g. Shareplus) and recognition.</t>
  </si>
  <si>
    <t xml:space="preserve">BHP offers market-aligned benefits reflecting the standard practice and applicable legislation in each country in which we operate for our employees. In instances where local regulations limit operation of company-wide schemes, alternative arrangements are in place. 
Employees on fixed term contacts and casual employees are also offered retirement/pension benefits (as per standard market practice/legislation), recognition program benefits, and share ownership. Permanent full time and part time employees are eligible to participant in the Short-Term Incentive Plan (variable pay) with annual outcomes linked to the company and individual performance.
</t>
  </si>
  <si>
    <t>Biodiversity and land-related metrics</t>
  </si>
  <si>
    <t xml:space="preserve">We acknowledge the nature of our operations can have significant environmental impacts, including impacts on biodiversity. Our biodiversity and land-related performance metrics allow the Board and management to monitor and manage the inherent risks relating to, and any adverse impacts our operations may have on, biodiversity and habitats. They also allow the Board, management, investors and other stakeholders to measure and track our performance towards our environmental commitments such as our 2030 Healthy environment goal. </t>
  </si>
  <si>
    <t>Land</t>
  </si>
  <si>
    <t xml:space="preserve">Land may refer to a demarcated area of the Earth and includes terrestrial and marine areas, for example – wetlands, sea, lake or river beds and land for infrastructure to support extractive operations. 
</t>
  </si>
  <si>
    <t>Data is collected and expressed as hectares, refer to Environment and GRI tabs in this Databook.</t>
  </si>
  <si>
    <t>Land owned</t>
  </si>
  <si>
    <t xml:space="preserve">Land owned, leased or managed includes quarries, ports, load-out facilities, desalination plants, wind farms, leasehold land, freehold land, exploration leases (owned by BHP), agricultural land (not subject to mining tenure), compensation agreement land and offshore operations.
</t>
  </si>
  <si>
    <r>
      <t>Operational site land data is calculated as the total land area owned, leased or managed by BHP as at 30 June of the reporting year, expressed as km</t>
    </r>
    <r>
      <rPr>
        <vertAlign val="superscript"/>
        <sz val="8"/>
        <rFont val="Arial"/>
        <family val="2"/>
      </rPr>
      <t>2</t>
    </r>
    <r>
      <rPr>
        <sz val="8"/>
        <rFont val="Arial"/>
        <family val="2"/>
      </rPr>
      <t>, in accordance with GRI304-1. 
Land disturbed and land rehabilitated are calculated at a point in time (30 June 2023) using the most recent aerial photography available at a site and asset level.
Land data is used to inform the Board and management of operational activities that are taking place within, and adjacent to, both protected areas and areas of high biodiversity value outside protected areas, to reduce the risks of impacts on biodiversity.
This methodology has been prepared in accordance with GRI 304-1 and the metrics assist the Board and management in understanding the magnitude of land that BHP stewards and its operational footprint.</t>
    </r>
  </si>
  <si>
    <t>Land leased</t>
  </si>
  <si>
    <t>Land managed</t>
  </si>
  <si>
    <t>Land disturbed</t>
  </si>
  <si>
    <t xml:space="preserve">Land disturbed includes the total land area at the time of reporting that is physically impacted by the activities of the business that substantially disrupts the pre-existing habitats and land cover.
</t>
  </si>
  <si>
    <t>Land rehabilitated</t>
  </si>
  <si>
    <t xml:space="preserve">Land rehabilitated refers to an area developed into a condition that meets the agreed post-disturbance land use developed in consultation with relevant regulators and other stakeholders.
</t>
  </si>
  <si>
    <t>Area restored</t>
  </si>
  <si>
    <t xml:space="preserve">Area restored, for the purposes of GRI 304-3, refers to areas that were used during or affected by operational activities, and where remediation measures have either restored the environment to its original state, or to a state where it has a healthy and functioning ecosystem. 
</t>
  </si>
  <si>
    <t>Land managed for conservation</t>
  </si>
  <si>
    <t xml:space="preserve">Land managed for conservation is the total area at the time of reporting managed for the purposes of biodiversity conservation only. It includes land that the business has formally assigned and manages as a compensatory action as well as other land that the business has protected from disturbance activities and manages for conservation.
</t>
  </si>
  <si>
    <t>Areas under nature-positive management practices</t>
  </si>
  <si>
    <t xml:space="preserve">Areas which we own, lease or manage (steward) which have a formal management plan that includes nature positive objectives and is under nature positive management practices such as conservation, restoration or regenerative practices.
</t>
  </si>
  <si>
    <r>
      <t>We measure areas under nature-</t>
    </r>
    <r>
      <rPr>
        <sz val="8"/>
        <color rgb="FF000000"/>
        <rFont val="Arial"/>
        <family val="2"/>
      </rPr>
      <t xml:space="preserve">positive management practices to assist us in understanding how we are progressing against our 2030 Healthy environment goal.
An area is considered ‘under nature positive management practices’ if we have a documented management plan which identifies (including but not limited to the following): plans to increase the extent and/or improve condition of nature as a formal objective and desired outcome of the management plan, the activities required to achieve the increased extent and/or improve condition of nature, the proposed timeline to implement those activities, approved (or anticipated source and process and timing for approval of) funding for the implementation of the activities set out in the management plan and documented key performance indicators and internal reporting mechanisms to evidence change in extent and/or condition of nature on the land over time.
</t>
    </r>
  </si>
  <si>
    <t>Water-related metrics</t>
  </si>
  <si>
    <t xml:space="preserve">Access to safe, clean water is a basic human right and essential to maintaining healthy ecosystems. Water is also integral to what we do and we cannot operate without it. Our water-related performance metrics allow the Board and management to manage and monitor the inherent risks relating to, and any adverse impacts our operations may have on water resources. They also allow the Board, management, investors and other stakeholders to measure and track our performance towards our water commitments. </t>
  </si>
  <si>
    <t>Water withdrawals</t>
  </si>
  <si>
    <t xml:space="preserve">The volume of water, in megalitres (ML), received and intended for use by the operated asset from the environment and/or a third-party supplier.
</t>
  </si>
  <si>
    <t xml:space="preserve">We disclose water withdrawal in ML by operated asset, source (sea, ground and surface waters and third party) and by quality type (as defined in the Annual Report 2023 glossary). For FY2018 to FY2021, withdrawal volumes disclosed per annum include rainfall and runoff volumes captured and used during the reporting year. Rainfall and runoff volumes that have been captured and stored are excluded in withdrawals and will be reported in the future year of use. From FY2022, withdrawal volumes include all volumes withdrawn from the environment in accordance with updated ICMM guidance. Withdrawal volumes also include water entrained (as defined in the Annual Report 2023 glossary) in ore. Change in water storage over the annual reporting period is reported separately.
These methodologies have been prepared in accordance with ICMM Water Reporting Good Practice Guide (2nd Edition, 2021), Minerals Council of Australia, Water Accounting Framework User Guide 2.0-2022 and GRI standard 303.
Water withdrawal metrics assist the Board and management in understanding the significance of our water resource use, collectively for the Group and by individual operated assets, and to assess trends over time. It also helps inform investment in infrastructure to reduce water withdrawals and improve efficiency of water use.
</t>
  </si>
  <si>
    <t>Water discharges</t>
  </si>
  <si>
    <t>The volume of water, in ML, removed from the operated asset and returned to the environment and/or distributed to a third party. This may include discharge to sea, surface waters, groundwater seepage or aquifer reinjection.</t>
  </si>
  <si>
    <t xml:space="preserve">We disclose water discharges in ML by operated asset and destination. Volumes of discharge by quality type (as defined in the Annual Report 2023 glossary) are also disclosed.
These methodologies have been prepared in accordance with ICMM Water Reporting Good Practice Guide (2nd Edition, 2021), Minerals Council of Australia, Water Accounting Framework User Guide 2.0-2022 and GRI standard 303.
</t>
  </si>
  <si>
    <t>Other managed water</t>
  </si>
  <si>
    <t xml:space="preserve">The volume of water, in ML, that is actively managed by an operated asset but not used for any operational purposes. Other managed water is reported as both withdrawals and discharges and may include:
• flood waters that are discharged to an external surface water body
• dewatering volumes produced by aquifer interception that are reinjected to groundwater or discharged to surface water
• ground or surface water that is removed by or supplied to a third party, such as a community
• water used for ecosystem irrigation
Withdrawal and discharge of Other Managed Water may occur in different annual reporting periods, so in any given annual period there may be a differential between withdrawals and discharges for diverted water.
</t>
  </si>
  <si>
    <t>These methodologies have been prepared in accordance with ICMM Water Reporting Good Practice Guide (2nd Edition, 2021) and GRI standard 303.
Water diversion metrics assist the Board and management in understanding the volumes of water handled by the operated asset. This information assists in forecasting water management costs and identifying opportunities to reduce them.</t>
  </si>
  <si>
    <t>Water consumption</t>
  </si>
  <si>
    <t xml:space="preserve">
The volume of water, in ML, used by the operated asset and not returned to the environment or a third party. We disclose consumption by total consumption and use (evaporation, entrainment and other as defined in the Annual Report 2023 glossary).
</t>
  </si>
  <si>
    <t xml:space="preserve">These methodologies have been prepared in accordance with ICMM Water Reporting Good Practice Guide (2nd Edition, 2021), Minerals Council of Australia, Water Accounting Framework User Guide 2.0-2022 and GRI standard 303.
Water consumption metrics assist the Board and management in the planning of water supplies and infrastructure for future production, expansions or new projects. The metrics are also used to identify the areas where we have opportunity to reduce water use.
</t>
  </si>
  <si>
    <t>Water recycled/reused</t>
  </si>
  <si>
    <t xml:space="preserve">The volume of water, in ML, that is reused or recycled at an operated asset. Reused water is water that has previously being used at the operated asset that is used again without further treatment. Recycled water is water that is reused but is treated before it is used again.
</t>
  </si>
  <si>
    <t xml:space="preserve">These methodologies have been prepared in accordance with ICMM Water Reporting Good Practice Guide (2nd Edition, 2021), Minerals Council of Australia, Water Accounting Framework User Guide 2.0-2022 and GRI standard 303.
Water recycled/reused metrics assist the Board and management in assessing opportunities to reduce water withdrawals. These metrics assist with comparisons of water recycling/reuse performance and trends between our operated assets and with peers, which can be used to inform and prioritise reuse and recycling improvements and technological investments.
</t>
  </si>
  <si>
    <t>Water stress</t>
  </si>
  <si>
    <t xml:space="preserve">Water stress is defined as the ability, or lack thereof, to meet human and ecological demand for fresh water consistent with definition provided by the CEO Water Mandate. It is a broad term which considers a number of physical aspects, including water availability, quality and accessibility. For example, water stress may be considered to be high if water resources are physically scarce; are not directly suitable for use due to quality constraints; or are not available for access due to regulatory restrictions or a lack of infrastructure.
Water stress contributes to the overall baseline risk profile of a site or location. We define operated assets as being in water stress areas if the physical risk rating according to the World Wildlife Fund (WWF) Water Risk Filter are high or very high.
</t>
  </si>
  <si>
    <t>These methodologies have been prepared in accordance with ICMM Water Reporting Good Practice Guide (2nd Edition, 2021) and CEO Water Mandate.</t>
  </si>
  <si>
    <t>Change in water storage</t>
  </si>
  <si>
    <t>The net change (positive or negative) in the volume of water in storage (operational water and Other Managed Water) during the reporting period. Delta storage may be positive (reflecting an increase in the volume in storage) or negative (reflecting a decrease in the volume in storage) over the accounting period.</t>
  </si>
  <si>
    <t xml:space="preserve">These methodologies have been prepared in accordance with ICMM Water Reporting Good Practice Guide (2nd Edition, 2021), GRI standard 303.
This metric assists the Board and management in understanding the volumes of water that the Group interacts with the and water volume and use efficiency trends over time.
</t>
  </si>
  <si>
    <t>General environmental metrics</t>
  </si>
  <si>
    <t xml:space="preserve">Mineral waste (including tailings) </t>
  </si>
  <si>
    <t xml:space="preserve">Mineral waste refers to the large quantities of material arising as a result of extractive activities. Non-product materials (overburden) have to be removed to give access to product-bearing material (ores), which are processed, physically or chemically, to release them from their matrix and convert them into output products and waste products (tailings, slags, sludges, slimes or other process residues). For minerals waste, the figures represent the total deposited in the reporting year, expressed as kilotonnes (kt).
Mineral waste (hazardous) 
Includes the following if classified as hazardous by local legislation: 
• mineral waste from raw or intermediate materials that have been processed as part of the production sequence, such as beneficiation, refining and smelting
• tailings, slimes, sludge, residues, slag, fly ash, gypsum, coal rejects
Includes non-hazardous waste co-disposed/mingled with hazardous material. Excludes any hazardous mineral waste that is rehandled to prevent double counting
Tailings waste (non-hazardous) 
Includes tailings, slimes and residue resulting from the processing of ore which is not classified as hazardous by local legislation.
</t>
  </si>
  <si>
    <t>This has been prepared in accordance with SASB EM-MM-150a.
This metrics assists the Board and management in understanding the volumes and types of waste generated and trends over time.</t>
  </si>
  <si>
    <t>Indigenous peoples-related metrics</t>
  </si>
  <si>
    <t xml:space="preserve">Indigenous peoples are important partners for BHP. Around the world, BHP operates on or close to the traditional lands of Indigenous peoples and we have a deep respect for their distinct cultures, rights, perspectives and aspirations. BHP is committed to working collaboratively with Indigenous peoples to develop long-term partnerships based on trust and mutual benefit. Our Indigenous peoples SPMs allow the Board, management, investors and other stakeholders to measure and track our performance towards our commitments to Indigenous peoples made through our Global Indigenous Peoples Policy and our Reconciliation Action Plan. </t>
  </si>
  <si>
    <t>Indigenous spend</t>
  </si>
  <si>
    <r>
      <rPr>
        <b/>
        <sz val="8"/>
        <color rgb="FF000000"/>
        <rFont val="Arial"/>
        <family val="2"/>
      </rPr>
      <t>Min</t>
    </r>
    <r>
      <rPr>
        <b/>
        <sz val="8"/>
        <color rgb="FF000000"/>
        <rFont val="Arial"/>
        <family val="2"/>
      </rPr>
      <t>erals</t>
    </r>
    <r>
      <rPr>
        <b/>
        <sz val="8"/>
        <color rgb="FF000000"/>
        <rFont val="Arial"/>
        <family val="2"/>
      </rPr>
      <t xml:space="preserve"> Aus</t>
    </r>
    <r>
      <rPr>
        <b/>
        <sz val="8"/>
        <color rgb="FF000000"/>
        <rFont val="Arial"/>
        <family val="2"/>
      </rPr>
      <t>tralia</t>
    </r>
    <r>
      <rPr>
        <sz val="8"/>
        <color rgb="FF000000"/>
        <rFont val="Arial"/>
        <family val="2"/>
      </rPr>
      <t xml:space="preserve">: 
Any business, formal collaboration or joint venture that is at least 50% owned by an Aboriginal and/or Torres Strait Islander person(s), and who are recognised as such by their Aboriginal community.
</t>
    </r>
    <r>
      <rPr>
        <b/>
        <sz val="8"/>
        <color rgb="FF000000"/>
        <rFont val="Arial"/>
        <family val="2"/>
      </rPr>
      <t>Min</t>
    </r>
    <r>
      <rPr>
        <b/>
        <sz val="8"/>
        <color rgb="FF000000"/>
        <rFont val="Arial"/>
        <family val="2"/>
      </rPr>
      <t xml:space="preserve">erals </t>
    </r>
    <r>
      <rPr>
        <b/>
        <sz val="8"/>
        <color rgb="FF000000"/>
        <rFont val="Arial"/>
        <family val="2"/>
      </rPr>
      <t>Am</t>
    </r>
    <r>
      <rPr>
        <b/>
        <sz val="8"/>
        <color rgb="FF000000"/>
        <rFont val="Arial"/>
        <family val="2"/>
      </rPr>
      <t>erica</t>
    </r>
    <r>
      <rPr>
        <b/>
        <sz val="8"/>
        <color rgb="FF000000"/>
        <rFont val="Arial"/>
        <family val="2"/>
      </rPr>
      <t xml:space="preserve"> (Chile)
</t>
    </r>
    <r>
      <rPr>
        <sz val="8"/>
        <color rgb="FF000000"/>
        <rFont val="Arial"/>
        <family val="2"/>
      </rPr>
      <t xml:space="preserve">Any business, formal collaboration or joint venture which is at least 50% owned by an Indigenous person(s) verified by the National Commission for Indigenous Development (CONADI by its acronym in Spanish). BHP will identify two groups based on the business owner ethnicity:
1.	</t>
    </r>
    <r>
      <rPr>
        <b/>
        <i/>
        <sz val="8"/>
        <color rgb="FF000000"/>
        <rFont val="Arial"/>
        <family val="2"/>
      </rPr>
      <t>Host ethnicity</t>
    </r>
    <r>
      <rPr>
        <sz val="8"/>
        <color rgb="FF000000"/>
        <rFont val="Arial"/>
        <family val="2"/>
      </rPr>
      <t xml:space="preserve">: Where the business owner belongs to one of the following ethnicities: Aymara, Atacameño (or Lickan Antai), Quechua or Chango. This business could be 'host ethnicity and local', if the supplier is headquartered in the Antofagasta and Tarapaca Region (i.e. Aymara business owner headquartered in Antofagasta Region), according with the Chilean Local Tax Authority (SII by its acronym in Spanish) or 'host ethnicity and non-local' (i.e. Aymara business owner headquartered in Metropolitana Region).
2.	</t>
    </r>
    <r>
      <rPr>
        <b/>
        <i/>
        <sz val="8"/>
        <color rgb="FF000000"/>
        <rFont val="Arial"/>
        <family val="2"/>
      </rPr>
      <t>Non-host ethnicity</t>
    </r>
    <r>
      <rPr>
        <sz val="8"/>
        <color rgb="FF000000"/>
        <rFont val="Arial"/>
        <family val="2"/>
      </rPr>
      <t xml:space="preserve">: Where the business owner belongs to other Chilean ethnicities: Mapuche, Rapa Nui, Colla, Diaguita, Kawésqar or Alacalufe and Yamana or Yagan. This business could be 'non-host ethnicity and local', if the supplier is headquartered in the Antofagasta and Tarapaca Region (i.e. Mapuche business owner headquartered in Antofagasta Region), according with the Chilean Local Tax Authority (SII by its acronym in Spanish) or 'non-host ethnicity and non-local' (i.e. Mapuche business owner headquartered in Metropolitana Region).
</t>
    </r>
    <r>
      <rPr>
        <b/>
        <sz val="8"/>
        <color rgb="FF000000"/>
        <rFont val="Arial"/>
        <family val="2"/>
      </rPr>
      <t xml:space="preserve">Canada Potash 
</t>
    </r>
    <r>
      <rPr>
        <b/>
        <i/>
        <sz val="8"/>
        <color rgb="FF000000"/>
        <rFont val="Arial"/>
        <family val="2"/>
      </rPr>
      <t>Opportunity Agreement (OA) First Nation Business</t>
    </r>
    <r>
      <rPr>
        <i/>
        <sz val="8"/>
        <color rgb="FF000000"/>
        <rFont val="Arial"/>
        <family val="2"/>
      </rPr>
      <t xml:space="preserve">: </t>
    </r>
    <r>
      <rPr>
        <sz val="8"/>
        <color rgb="FF000000"/>
        <rFont val="Arial"/>
        <family val="2"/>
      </rPr>
      <t xml:space="preserve">OA communities are the six First Nations that BHP holds agreements with which are:  Kawacatoose First Nation, Day Star First Nation, Muskowekwan First nation, Beardy’s &amp; Okemasis Cree Nation, Fishing Lake First Nation, and George Gordon First Nation and must meet one of the following criteria:
i) Business corporation – which must have at least 51% of the equity (including any common or voting shares) owned by one or more of the six First Nations listed above or affiliated business(es).
ii) Partnerships or joint ventures must have at least 51% of the ownership (including any common or voting shares) owned by one or more of the six First Nation listed above or affiliated business(es). </t>
    </r>
  </si>
  <si>
    <t xml:space="preserve">The Indigenous procurement spend reported reflects BHP’s direct spend with Indigenous business via SAP and the Local Buy Program. The spend figures are based on approved invoice spend and is subject to annual assurance by Ernst &amp; Young.
</t>
  </si>
  <si>
    <t>Indigenous spend:
First Nation business</t>
  </si>
  <si>
    <t xml:space="preserve">First Nations are defined as an organisation recognised by the Federation of Sovereign Indigenous Nations (FSIN Website) in Saskatchewan and must meet one of the following criteria:
i) Sole proprietorship – wholly owned by an individual who is a member of a Saskatchewan First Nation.
ii) Business corporation – which must have at least 51% of the equity (including any common or voting shares) owned by one or more Saskatchewan First Nations, individual members of a Saskatchewan First Nation or First Nations business(es).
iii) Partnerships or joint ventures must have at least 51% of the ownership (including any common or voting shares) owned by one or more Saskatchewan First Nations, individual members of a Saskatchewan First Nation or First Nations business(es).
</t>
  </si>
  <si>
    <t>Indigenous spend:
Metis business</t>
  </si>
  <si>
    <t>Metis is defined as a person who self-identifies as Metis, is distinct from other Indigenous peoples, is of historic Metis Nation ancestry, and is accepted by the Metis Nation of Saskatchewan (Métis Nation Saskatchewan Website) and must meet one of the following criteria:
i) Sole proprietorship – wholly owned by an individual who is a member of a Metis Nation of Saskatchewan.
ii) Business corporation – which must have at least 51% of the equity (including any common or voting shares) owned by one or more Metis Nation of Saskatchewan or Metis business(es).
iii) Partnerships or joint ventures must have at least 51% of the ownership (including any common or voting shares) owned by one or more members belonging to the Metis Nation of Saskatchewan or Metis business(es).</t>
  </si>
  <si>
    <r>
      <rPr>
        <b/>
        <sz val="8"/>
        <color rgb="FF000000"/>
        <rFont val="Arial"/>
        <family val="2"/>
      </rPr>
      <t>Traditional Owner spend
(</t>
    </r>
    <r>
      <rPr>
        <b/>
        <i/>
        <sz val="8"/>
        <color rgb="FF000000"/>
        <rFont val="Arial"/>
        <family val="2"/>
      </rPr>
      <t>only applicable for Minerals Australia</t>
    </r>
    <r>
      <rPr>
        <b/>
        <sz val="8"/>
        <color rgb="FF000000"/>
        <rFont val="Arial"/>
        <family val="2"/>
      </rPr>
      <t>)</t>
    </r>
  </si>
  <si>
    <t xml:space="preserve">Any business, formal collaboration or joint venture that is at least 50% owned by an Indigenous or Torres Strait Islander person(s), which includes ownership from a Traditional Owner(s) of lands or waters on or adjacent to land upon which BHP holds interests in connection with its mining businesses, unless otherwise defined in a native title agreement or other formal agreement. 
Where Indigenous business definition has been met, but Traditional Owner participation is below 50%, Procurement and Indigenous Engagement will collaborate to determine whether this will be recognised as a Traditional Owner business. This will be considered on a case by case basis, but may be guided by requirements in Comprehensive Agreements or through engagement with the applicable Prescribed Body Corporate (PBC).
</t>
  </si>
  <si>
    <t>Traditional Owner business spend is reported collectively under Indigenous business spend but is also reported individually as Traditional Owner business spend. For the avoidance of doubt, a Traditional Owner business is only recognised as a Traditional Owner business in the asset related to their Native Title determination.</t>
  </si>
  <si>
    <t>Community-related metrics</t>
  </si>
  <si>
    <t>We seek to create and contribute to social value in the communities where we operate through the positive social and economic benefits generated by our core business, our constructive engagement and advocacy on important issues and our contribution as community partners. Our community SPMs allow the Board, management, investors and other stakeholders to measure and track our performance in contributing to social value in the communities where we operate and monitor our relationships and engagement with this important stakeholder group.</t>
  </si>
  <si>
    <t>Social investment is our voluntary contribution towards projects or donations with the primary purpose of contributing to the resilience of the communities where we operate and the environment, aligned with our broader business priorities.</t>
  </si>
  <si>
    <t xml:space="preserve">By building common ground through collective impact and partnerships, our social investments aim to purposefully create social value to strengthen the communities where we operate, to improve the resilience of the natural environment, and address the strategic priorities of the business. Our social investment spend relates to voluntary donations, grants, projects and partnerships aimed at addressing shared local and global challenges aligned to our social value pillars.
Donations from BHP to the BHP Foundation are also classified as social investment as are the costs of administering our social investment programs. The Sustainability Committee reviews our social investment spend on a quarterly basis.
Our social investment spend is one of the metrics used to monitor our performance against our commitment to making a contribution to social value. </t>
  </si>
  <si>
    <t xml:space="preserve">A significant event resulting from BHP operated activities is one with an actual severity rating of four or above, based on our internal severity rating scale (tiered from one to five by increasing severity) as defined in our mandatory minimum requirements for risk management. A significant community event is an event that could have a serious or severe impact on the community (including impacts to livelihoods, infrastructure, health, safety, security or cultural heritage) or a substantiated human rights violation. 
</t>
  </si>
  <si>
    <t>This metric assists the Board and management in monitoring BHP’s social performance and is one indicator of the health of our relationship with the communities where we operate.
This methodology has been prepared in accordance with GRI standard 413-2.</t>
  </si>
  <si>
    <t xml:space="preserve">Community complaint refers to a verbal or written notification made directly to a BHP representative by a member of a community relating to an alleged adverse impact on that community arising from BHP’s activities and/or employee or contractor behaviour. Our definition also includes grievances; which we define as an event or community complaint relating to an adverse impact/event that has escalated to the point where a third party intervention or adjudication is required to resolve. </t>
  </si>
  <si>
    <t xml:space="preserve">Trends in community complaints are analysed by management every six months and this data is used as one of the inputs for management to determine whether we are operating within our risk appetite.  
This metric assists the Board and management to monitor BHP’s social performance and is one indicator of the health of our relationship with the communities where we operate.
</t>
  </si>
  <si>
    <t>Climate change-related metrics</t>
  </si>
  <si>
    <t xml:space="preserve">We recognise the potential impacts of climate change may impact BHP in a range of areas. Climate-related risks include the potential physical impacts of acute and chronic risks, and transition risks arising from the transition to a lower carbon economy. Our climate change SPMs allow the Board and management to monitor our climate change targets, goals and strategy to manage the risks (threats and opportunities) associated with climate change to BHP, as well as fulfil our regulatory reporting obligations. The SPMs allow the Board, management, investors and other stakeholders to measure and track BHP’s performance against these targets, goals and strategy. </t>
  </si>
  <si>
    <t>Assumptions and key references used in the preparation of our energy and greenhouse gas (GHG) emissions data can be found in the BHP Scopes 1, 2 and 3 GHG Emissions Calculation Methodology 2023, available at bhp.com/climate.</t>
  </si>
  <si>
    <t xml:space="preserve">Ethics and business conduct-related metrics
</t>
  </si>
  <si>
    <r>
      <rPr>
        <sz val="8"/>
        <color rgb="FFFFFFFF"/>
        <rFont val="Arial"/>
        <family val="2"/>
      </rPr>
      <t xml:space="preserve">We know consistent ethical behaviour cultivates a culture of inclusion, care and trust, which ultimately results in improved performance by BHP. It also strengthens our relationships with the communities where we work and helps protect the social value we deliver. How we work is guided by the core values in </t>
    </r>
    <r>
      <rPr>
        <i/>
        <sz val="8"/>
        <color rgb="FFFFFFFF"/>
        <rFont val="Arial"/>
        <family val="2"/>
      </rPr>
      <t xml:space="preserve">Our Charter. Our Code of Conduct (Our Code) </t>
    </r>
    <r>
      <rPr>
        <sz val="8"/>
        <color rgb="FFFFFFFF"/>
        <rFont val="Arial"/>
        <family val="2"/>
      </rPr>
      <t xml:space="preserve">brings our core values to life, reminds us why they are important and helps us understand what it means to work with those values as our guiding principle. Our ethics and business conduct SPMs allow the Board, management, investors and other stakeholders to measure and track our performance in managing the requirements within our </t>
    </r>
    <r>
      <rPr>
        <i/>
        <sz val="8"/>
        <color rgb="FFFFFFFF"/>
        <rFont val="Arial"/>
        <family val="2"/>
      </rPr>
      <t>Code of Business Conduct</t>
    </r>
    <r>
      <rPr>
        <sz val="8"/>
        <color rgb="FFFFFFFF"/>
        <rFont val="Arial"/>
        <family val="2"/>
      </rPr>
      <t>.</t>
    </r>
  </si>
  <si>
    <t>Anti-corruption training</t>
  </si>
  <si>
    <r>
      <rPr>
        <sz val="8"/>
        <color rgb="FF000000"/>
        <rFont val="Arial"/>
      </rPr>
      <t xml:space="preserve">Training on </t>
    </r>
    <r>
      <rPr>
        <i/>
        <sz val="8"/>
        <color rgb="FF000000"/>
        <rFont val="Arial"/>
      </rPr>
      <t>Our Code</t>
    </r>
    <r>
      <rPr>
        <sz val="8"/>
        <color rgb="FF000000"/>
        <rFont val="Arial"/>
      </rPr>
      <t xml:space="preserve">, which prohibits all forms of bribery and corruption. As part of this training, employees are required to confirm that they will act according to </t>
    </r>
    <r>
      <rPr>
        <i/>
        <sz val="8"/>
        <color rgb="FF000000"/>
        <rFont val="Arial"/>
      </rPr>
      <t>Our Code</t>
    </r>
    <r>
      <rPr>
        <sz val="8"/>
        <color rgb="FF000000"/>
        <rFont val="Arial"/>
      </rPr>
      <t xml:space="preserve">, and that they will seek clarification (including from the Ethics and Compliance teams) if they do not understand any part of </t>
    </r>
    <r>
      <rPr>
        <i/>
        <sz val="8"/>
        <color rgb="FF000000"/>
        <rFont val="Arial"/>
      </rPr>
      <t xml:space="preserve">Our Code.
</t>
    </r>
    <r>
      <rPr>
        <sz val="8"/>
        <color rgb="FF000000"/>
        <rFont val="Arial"/>
      </rPr>
      <t xml:space="preserve">
BHP also has specific anti-corruption training on top of </t>
    </r>
    <r>
      <rPr>
        <i/>
        <sz val="8"/>
        <color rgb="FF000000"/>
        <rFont val="Arial"/>
      </rPr>
      <t xml:space="preserve">Our Code </t>
    </r>
    <r>
      <rPr>
        <sz val="8"/>
        <color rgb="FF000000"/>
        <rFont val="Arial"/>
      </rPr>
      <t xml:space="preserve">training. This is targeted to roles that are more exposed and represent a higher risk. Roles are assessed by Compliance and training is mandatory.
</t>
    </r>
  </si>
  <si>
    <t>The BHP Compliance team tracks training completion against LMS records in comparison to training requirements and plan. This is supported by a Leader's Dashboard on Ethics and Compliance Training.</t>
  </si>
  <si>
    <t>Non-monetary sanctions</t>
  </si>
  <si>
    <t xml:space="preserve">Non-monetary sanctions can include restrictions imposed by governments, regulatory authorities, or public agencies on the organisation’s activities or operations, such as withdrawal of trading licenses or licenses to operate in highly regulated industries. They can also include directives to cease or remediate an unlawful activity.
</t>
  </si>
  <si>
    <t>The BHP Compliance team mandate includes second line oversight of compliance-related risks which, if realised, could give rise to liability for non-monetary sanctions.</t>
  </si>
  <si>
    <t>Other (as it relates to business conduct cases by issue type)</t>
  </si>
  <si>
    <t>Other: Inclusions are Deficiencies in a business conduct investigation; Anti-competitive behaviour; Attempting to identify an anonymous reporter; Ask a question; Improper political or governmental conduct.</t>
  </si>
  <si>
    <t xml:space="preserve">BHP requires reports of business conduct concerns to be treated with appropriate confidentiality and prohibits any kind of retaliation against people who make or may make a report, or who cooperate with an investigation. These reports may also be made to regulators. 
Categorising business conduct cases assists us in understanding, managing and reporting on business conduct cases. 
</t>
  </si>
  <si>
    <t xml:space="preserve">Social value scorecard metrics and milestones </t>
  </si>
  <si>
    <t>The table below outlines the aspirational 2030 goals, metrics and short-term milestones in our social value scorecard. The table includes details on how our metrics and short-term milestones support our 2030 goals, how we measure and determine progress, commentary on our FY2023 progress and any changes made to the scorecard since it was published in the BHP Annual Report 2022.
Our metrics and milestones are expected to evolve over time as our plans mature and we further understand the outcomes of our efforts. To demonstrate continual progress towards FY2030, we intend to develop new short-term milestones each year and report annually on our performance. New and existing milestones planned for FY2024 to demonstrate annual progress towards the 2030 goals are presented in the scorecard, but are not intended to represent the full roadmap to FY2030. We aim to continue to learn and improve our pathways to FY2030 and anticipate developing new, additional metrics in the coming years.
For information on our approach to social value, social value scorecard governance and our 2030 goals refer to the Annual Report 2023 OFR 6.5 2030 goals.</t>
  </si>
  <si>
    <t>Metrics and short-term milestones</t>
  </si>
  <si>
    <t>How the metric/milestone supports our 2030 goals</t>
  </si>
  <si>
    <t>Measurement method</t>
  </si>
  <si>
    <t>Commentary on FY2023 progress</t>
  </si>
  <si>
    <t>Changes from scorecard published in the Annual Report 2022</t>
  </si>
  <si>
    <r>
      <rPr>
        <b/>
        <sz val="8"/>
        <color theme="0"/>
        <rFont val="Arial"/>
        <family val="2"/>
      </rPr>
      <t>Decarbonisation</t>
    </r>
    <r>
      <rPr>
        <sz val="8"/>
        <color theme="0"/>
        <rFont val="Arial"/>
        <family val="2"/>
      </rPr>
      <t xml:space="preserve">
2030 goal: At least 30% reduction in operational GHG emissions; support 40% emissions intensity reduction of BHP-chartered shipping of our products, and support development of technologies and pathways capable of 30% emissions intensity reduction in integrated steelmaking.</t>
    </r>
    <r>
      <rPr>
        <vertAlign val="superscript"/>
        <sz val="8"/>
        <color theme="0"/>
        <rFont val="Arial"/>
        <family val="2"/>
      </rPr>
      <t>1,2</t>
    </r>
  </si>
  <si>
    <r>
      <rPr>
        <b/>
        <sz val="8"/>
        <color rgb="FFEB5F0A"/>
        <rFont val="Arial"/>
        <family val="2"/>
      </rPr>
      <t xml:space="preserve">Metric: </t>
    </r>
    <r>
      <rPr>
        <b/>
        <sz val="8"/>
        <color rgb="FF000000"/>
        <rFont val="Arial"/>
        <family val="2"/>
      </rPr>
      <t>% reduction in operational GHG emissions from FY2020</t>
    </r>
  </si>
  <si>
    <t xml:space="preserve">Our operational decarbonisation strategy prioritises structural abatement in areas that are technically and commercially feasible while working in collaboration with our suppliers, partners, and peers on accelerating decarbonisation technologies not yet ready for implementation.
</t>
  </si>
  <si>
    <t>Operational GHG emissions are calculated as per the BHP Scopes 1, 2, and 3 GHG Emissions Calculation Methodology, available at bhp.com/climate.</t>
  </si>
  <si>
    <t>32% reduction in operational emissions from FY2020
This metric is considered on track. 
For more information refer to the Annual Report 2023 OFR 6.12 Climate change.</t>
  </si>
  <si>
    <r>
      <rPr>
        <b/>
        <sz val="8"/>
        <color rgb="FFF36821"/>
        <rFont val="Arial"/>
        <family val="2"/>
      </rPr>
      <t xml:space="preserve">Metric: </t>
    </r>
    <r>
      <rPr>
        <b/>
        <sz val="8"/>
        <color rgb="FF000000"/>
        <rFont val="Arial"/>
        <family val="2"/>
      </rPr>
      <t>$ committed in steelmaking partnerships and ventures to date (US$)</t>
    </r>
    <r>
      <rPr>
        <b/>
        <vertAlign val="superscript"/>
        <sz val="8"/>
        <rFont val="Arial"/>
        <family val="2"/>
      </rPr>
      <t>3</t>
    </r>
    <r>
      <rPr>
        <b/>
        <sz val="8"/>
        <color rgb="FFFF0000"/>
        <rFont val="Arial"/>
        <family val="2"/>
      </rPr>
      <t xml:space="preserve"> </t>
    </r>
  </si>
  <si>
    <t>BHP is supporting industry and our customers to develop solutions to reduce GHG emissions intensity from steelmaking through a mix of research, customer partnerships, and industry advocacy.</t>
  </si>
  <si>
    <t>Financial value committed in steelmaking partnerships and ventures to date.</t>
  </si>
  <si>
    <t>US$114 million committed in steelmaking partnerships and ventures to date
This metric is considered on track. 
For more information refer to the Annual Report 2023 OFR 6.12 Climate change.</t>
  </si>
  <si>
    <r>
      <rPr>
        <b/>
        <sz val="8"/>
        <color rgb="FFF36821"/>
        <rFont val="Arial"/>
        <family val="2"/>
      </rPr>
      <t>Metric:</t>
    </r>
    <r>
      <rPr>
        <b/>
        <sz val="8"/>
        <color rgb="FF000000"/>
        <rFont val="Arial"/>
        <family val="2"/>
      </rPr>
      <t xml:space="preserve"> % reduction</t>
    </r>
    <r>
      <rPr>
        <b/>
        <vertAlign val="superscript"/>
        <sz val="8"/>
        <color rgb="FF000000"/>
        <rFont val="Arial"/>
        <family val="2"/>
      </rPr>
      <t>21</t>
    </r>
    <r>
      <rPr>
        <b/>
        <sz val="8"/>
        <color rgb="FFFF0000"/>
        <rFont val="Arial"/>
        <family val="2"/>
      </rPr>
      <t xml:space="preserve"> </t>
    </r>
    <r>
      <rPr>
        <b/>
        <sz val="8"/>
        <color rgb="FF000000"/>
        <rFont val="Arial"/>
        <family val="2"/>
      </rPr>
      <t>in emissions intensity of BHP-chartered shipping of our products from CY2008</t>
    </r>
  </si>
  <si>
    <t xml:space="preserve">We are one of the largest dry bulk charterers in the world and aim to use our chartering size and scale to increase the speed of the shipping industry’s progress towards decarbonisation. </t>
  </si>
  <si>
    <t>GHG emissions intensity of BHP-chartered shipping is calculated as per the BHP Scopes 1, 2, and 3 GHG Emissions Calculation Methodology, available at bhp.com/climate.</t>
  </si>
  <si>
    <r>
      <rPr>
        <sz val="8"/>
        <color rgb="FF000000"/>
        <rFont val="Arial"/>
      </rPr>
      <t>41% reduction</t>
    </r>
    <r>
      <rPr>
        <vertAlign val="superscript"/>
        <sz val="8"/>
        <color rgb="FF000000"/>
        <rFont val="Arial"/>
      </rPr>
      <t>21</t>
    </r>
    <r>
      <rPr>
        <sz val="8"/>
        <color rgb="FF000000"/>
        <rFont val="Arial"/>
      </rPr>
      <t xml:space="preserve"> in emissions intensity of BHP-chartered shipping of our products from CY2008.
This metric is considered on track. 
For more information refer to the Annual Report 2023 OFR 6.12 Climate change.
</t>
    </r>
  </si>
  <si>
    <r>
      <rPr>
        <sz val="8"/>
        <color rgb="FFEB5F0A"/>
        <rFont val="Arial"/>
        <family val="2"/>
      </rPr>
      <t>Milestone FY2023:</t>
    </r>
    <r>
      <rPr>
        <sz val="8"/>
        <color rgb="FF000000"/>
        <rFont val="Arial"/>
        <family val="2"/>
      </rPr>
      <t xml:space="preserve"> 95% of study phase projects are presented for tollgates or meet milestones as scheduled in BHP’s operational decarbonisation plan​
</t>
    </r>
  </si>
  <si>
    <t>In the 2020s, we are focused on delivering operational GHG emissions reductions through renewable electricity projects and contracts while we prepare the business through studies and trials of the low GHG emissions technologies required to reduce our diesel, natural gas, and fugitive methane.</t>
  </si>
  <si>
    <t>Evidence of the study phase projects progression and completion status, which also supports the calculation of the Cash and Deferred Plan for the CEO and BHP executives.</t>
  </si>
  <si>
    <t>This short-term milestone is considered complete.
For more information refer to the Annual Report 2023 OFR 6.12 Climate change.</t>
  </si>
  <si>
    <r>
      <rPr>
        <sz val="8"/>
        <color rgb="FFEB5F0A"/>
        <rFont val="Arial"/>
        <family val="2"/>
      </rPr>
      <t>Milestone FY2024:</t>
    </r>
    <r>
      <rPr>
        <sz val="8"/>
        <color rgb="FF000000"/>
        <rFont val="Arial"/>
        <family val="2"/>
      </rPr>
      <t xml:space="preserve"> Commence construction of boiler diesel displacement solution
</t>
    </r>
  </si>
  <si>
    <t>Evidence of the project schedule and completion status.</t>
  </si>
  <si>
    <t>Not applicable.</t>
  </si>
  <si>
    <t>New milestone added for FY2024.</t>
  </si>
  <si>
    <r>
      <rPr>
        <sz val="8"/>
        <color rgb="FFEB5F0A"/>
        <rFont val="Arial"/>
        <family val="2"/>
      </rPr>
      <t>Milestone FY2024:</t>
    </r>
    <r>
      <rPr>
        <sz val="8"/>
        <color rgb="FF000000"/>
        <rFont val="Arial"/>
        <family val="2"/>
      </rPr>
      <t xml:space="preserve"> Delivery of equipment for proof-of-concept trials for electrified Rail and Excavator solutions
</t>
    </r>
  </si>
  <si>
    <r>
      <rPr>
        <sz val="8"/>
        <color rgb="FFEB5F0A"/>
        <rFont val="Arial"/>
        <family val="2"/>
      </rPr>
      <t>Milestone FY2024:</t>
    </r>
    <r>
      <rPr>
        <sz val="8"/>
        <color theme="3"/>
        <rFont val="Arial"/>
        <family val="2"/>
      </rPr>
      <t xml:space="preserve"> </t>
    </r>
    <r>
      <rPr>
        <sz val="8"/>
        <color rgb="FF000000"/>
        <rFont val="Arial"/>
        <family val="2"/>
      </rPr>
      <t>Complete a pilot scale Electric Smelter Furnace design study</t>
    </r>
  </si>
  <si>
    <t xml:space="preserve">The goal of our research, customer partnerships, and industry advocacy is to support the maturation and scaling-up of fit-for-purpose solutions across the steelmaking value chain in all stages of steel decarbonisation. We progress our customer partnerships over three phases:
1. Conduct feasibility studies or lab/bench-scale research and development in priority areas.
2. Pilot-scale trial, where we jointly test potential solutions to key technical challenges at a larger scale that is sufficient to understand the impact of raw material and operational parameters.
3. Trial at a customer plant, where we focus on optimal, high impact decarbonisation solutions for deployment on a limited basis at select sites.
</t>
  </si>
  <si>
    <t>Completed design study.</t>
  </si>
  <si>
    <t xml:space="preserve">In our Annual Report 2022 we published this short-term milestone as 'Complete at least one pilot or industrial scale steelmaking related plant trial'. We have updated the wording of this milestone in FY2023 to clarify the actions we are taking. </t>
  </si>
  <si>
    <r>
      <rPr>
        <sz val="8"/>
        <color rgb="FFEB5F0A"/>
        <rFont val="Arial"/>
        <family val="2"/>
      </rPr>
      <t>Milestone FY2024:</t>
    </r>
    <r>
      <rPr>
        <sz val="8"/>
        <color rgb="FF000000"/>
        <rFont val="Arial"/>
        <family val="2"/>
      </rPr>
      <t xml:space="preserve"> Operationalise five low/zero GHG emission vessels​</t>
    </r>
  </si>
  <si>
    <t>We seek to influence the supply chain and broader market by creating demand for low/zero GHG emission fuels and energy efficient technologies in shipping.</t>
  </si>
  <si>
    <t>Low/zero GHG emission fuel use onboard BHP-chartered vessels as part of the calculation of Scope 3 emissions.</t>
  </si>
  <si>
    <t xml:space="preserve">Completed early. 
For more information refer to the Annual Report 2023 OFR 6.12 Climate change.
</t>
  </si>
  <si>
    <r>
      <rPr>
        <sz val="8"/>
        <color rgb="FFEB5F0A"/>
        <rFont val="Arial"/>
        <family val="2"/>
      </rPr>
      <t>Milestone FY2024:</t>
    </r>
    <r>
      <rPr>
        <sz val="8"/>
        <color rgb="FF000000"/>
        <rFont val="Arial"/>
        <family val="2"/>
      </rPr>
      <t xml:space="preserve"> Engage the market to introduce additional lower/zero GHG emission BHP-chartered vessels through industry partnerships</t>
    </r>
  </si>
  <si>
    <t xml:space="preserve">Market engagement documents (e.g. Expression of Interest, Request for Information, Request for Proposal).
</t>
  </si>
  <si>
    <r>
      <rPr>
        <b/>
        <sz val="8"/>
        <color theme="0"/>
        <rFont val="Arial"/>
        <family val="2"/>
      </rPr>
      <t>Healthy environment</t>
    </r>
    <r>
      <rPr>
        <sz val="8"/>
        <color theme="0"/>
        <rFont val="Arial"/>
        <family val="2"/>
      </rPr>
      <t xml:space="preserve">
Create nature positive</t>
    </r>
    <r>
      <rPr>
        <vertAlign val="superscript"/>
        <sz val="8"/>
        <color rgb="FFFFFFFF"/>
        <rFont val="Arial"/>
        <family val="2"/>
      </rPr>
      <t xml:space="preserve">4 </t>
    </r>
    <r>
      <rPr>
        <sz val="8"/>
        <color rgb="FFFFFFFF"/>
        <rFont val="Arial"/>
        <family val="2"/>
      </rPr>
      <t>outcomes by having at least 30% of the land and water we steward</t>
    </r>
    <r>
      <rPr>
        <vertAlign val="superscript"/>
        <sz val="8"/>
        <color rgb="FFFFFFFF"/>
        <rFont val="Arial"/>
        <family val="2"/>
      </rPr>
      <t xml:space="preserve">5, </t>
    </r>
    <r>
      <rPr>
        <sz val="8"/>
        <color rgb="FFFFFFFF"/>
        <rFont val="Arial"/>
        <family val="2"/>
      </rPr>
      <t>under conservation, restoration or regenerative practices. In doing so we focus on areas of highest ecosystem value both within and outside our own operational footprint, in partnership with Indigenous peoples and local communities.</t>
    </r>
  </si>
  <si>
    <r>
      <rPr>
        <b/>
        <sz val="8"/>
        <color rgb="FFEB5F0A"/>
        <rFont val="Arial"/>
        <family val="2"/>
      </rPr>
      <t>Metric:</t>
    </r>
    <r>
      <rPr>
        <b/>
        <sz val="8"/>
        <color rgb="FFFF0000"/>
        <rFont val="Arial"/>
        <family val="2"/>
      </rPr>
      <t xml:space="preserve"> </t>
    </r>
    <r>
      <rPr>
        <b/>
        <sz val="8"/>
        <color rgb="FF000000"/>
        <rFont val="Arial"/>
        <family val="2"/>
      </rPr>
      <t>% Area under nature positive management practices</t>
    </r>
    <r>
      <rPr>
        <b/>
        <vertAlign val="superscript"/>
        <sz val="8"/>
        <color rgb="FF000000"/>
        <rFont val="Arial"/>
        <family val="2"/>
      </rPr>
      <t>6</t>
    </r>
  </si>
  <si>
    <t>We define an area under nature-positive management practices as an 'Area under stewardship that has a formal management plan including conservation, restoration or regenerative practices.' A nature-positive plan is intended to guide actions at the level of our operated assets that create outcomes that are positive for nature within the areas that we steward.</t>
  </si>
  <si>
    <t>Determine percentage of the land and water we are stewarding (at the end of the relevant reporting period) to be under 'nature positive management practices'.</t>
  </si>
  <si>
    <r>
      <t>1.3% area under nature positive management 
practices</t>
    </r>
    <r>
      <rPr>
        <vertAlign val="superscript"/>
        <sz val="8"/>
        <color theme="1"/>
        <rFont val="Arial"/>
        <family val="2"/>
      </rPr>
      <t>6</t>
    </r>
    <r>
      <rPr>
        <sz val="8"/>
        <color theme="1"/>
        <rFont val="Arial"/>
        <family val="2"/>
      </rPr>
      <t xml:space="preserve">
This metric is considered on track.
For more information refer to the Annual Report 2023 OFR 6.13 Environment and bhp.com/sustainability/environment.</t>
    </r>
  </si>
  <si>
    <r>
      <rPr>
        <sz val="8"/>
        <color rgb="FF000000"/>
        <rFont val="Arial"/>
      </rPr>
      <t>There have been no changes to the metrics supporting the 2030 Healthy environment goal since the social value scorecard was published in our Annual Report 2022. 
We have, however, sought to clarify that the ‘at least 30%’ metric in the goal is intended to be measured as '30% of the areas of land and water we will be stewarding at the end of FY2030' (as opposed to land and water we stewarded when the goal was established in June 2022). We see this clarification as supporting alignment between the original purpose of the BHP goal and the intent of the societal ‘30x30’ goals described in the High Ambition Coalition for Nature and People</t>
    </r>
    <r>
      <rPr>
        <vertAlign val="superscript"/>
        <sz val="8"/>
        <color rgb="FF000000"/>
        <rFont val="Arial"/>
      </rPr>
      <t>23</t>
    </r>
    <r>
      <rPr>
        <sz val="8"/>
        <color rgb="FF000000"/>
        <rFont val="Arial"/>
      </rPr>
      <t xml:space="preserve"> and subsequently in the Kunming-Montreal Global Biodiversity Framework</t>
    </r>
    <r>
      <rPr>
        <vertAlign val="superscript"/>
        <sz val="8"/>
        <color rgb="FF000000"/>
        <rFont val="Arial"/>
      </rPr>
      <t>24</t>
    </r>
    <r>
      <rPr>
        <sz val="8"/>
        <color rgb="FF000000"/>
        <rFont val="Arial"/>
      </rPr>
      <t xml:space="preserve">. It also demonstrates how we apply our goal at a Group-wide level, including to any changes to our portfolio of operated assets over time.
We have also included a new footnote below, which was first disclosed in our October 2022 ESG Roundtable presentation, to clarify that areas where BHP holds greenfield exploration licences are excluded from the 30% healthy environment goal, as they are outside the area of influence of our existing mine operations and may change more frequently.
We continue to develop our approach to assessing achievement of this 2030 Healthy environment goal and what we would appropriately claim as qualifying. In particular, we are considering how to approach any area under regenerative practices and/or conservation that becomes subject to a transfer of title or lease or licence to a third party (with a specific agreement in place for the area to continue to be managed for nature-positive outcomes), and how we would characterise that area when determining ‘areas under nature-positive management’ for the purposes of achieving the 2030 Healthy environment goal.  
</t>
    </r>
  </si>
  <si>
    <r>
      <rPr>
        <b/>
        <sz val="8"/>
        <color rgb="FFF36821"/>
        <rFont val="Arial"/>
        <family val="2"/>
      </rPr>
      <t>Metric:</t>
    </r>
    <r>
      <rPr>
        <b/>
        <sz val="8"/>
        <color rgb="FF000000"/>
        <rFont val="Arial"/>
        <family val="2"/>
      </rPr>
      <t xml:space="preserve"> [#] Assets with natural capital accou</t>
    </r>
    <r>
      <rPr>
        <b/>
        <sz val="8"/>
        <color theme="1"/>
        <rFont val="Arial"/>
        <family val="2"/>
      </rPr>
      <t>nt</t>
    </r>
    <r>
      <rPr>
        <b/>
        <vertAlign val="superscript"/>
        <sz val="8"/>
        <color theme="1"/>
        <rFont val="Arial"/>
        <family val="2"/>
      </rPr>
      <t>7</t>
    </r>
  </si>
  <si>
    <t>Natural capital accounts are a way to measure the amount, condition and value of environmental assets, helping to describe changes in ecosystems and how they could impact wellbeing and economies.</t>
  </si>
  <si>
    <t>Confirm number of BHP operated assets with a natural capital account.</t>
  </si>
  <si>
    <r>
      <t>0 assets with natural capital account</t>
    </r>
    <r>
      <rPr>
        <vertAlign val="superscript"/>
        <sz val="8"/>
        <color theme="1"/>
        <rFont val="Arial"/>
        <family val="2"/>
      </rPr>
      <t>7</t>
    </r>
    <r>
      <rPr>
        <sz val="8"/>
        <color theme="1"/>
        <rFont val="Arial"/>
        <family val="2"/>
      </rPr>
      <t xml:space="preserve">
This metric is considered on track.
For more information refer to the Annual Report 2023 OFR 6.13 Environment and bhp.com/sustainability/environment.</t>
    </r>
  </si>
  <si>
    <r>
      <rPr>
        <sz val="8"/>
        <color rgb="FFEB5F0A"/>
        <rFont val="Arial"/>
        <family val="2"/>
      </rPr>
      <t>Milestone FY2023:</t>
    </r>
    <r>
      <rPr>
        <sz val="8"/>
        <rFont val="Arial"/>
        <family val="2"/>
      </rPr>
      <t xml:space="preserve"> Publish context-based water targets​</t>
    </r>
  </si>
  <si>
    <t xml:space="preserve">We committed in our Water Stewardship Position Statement to developing context-based water targets (CBWTs) which will apply until FY2030. These targets were informed by BHP’s view of water-related risks in the catchment and by the shared water challenges identified in the Water Resource Situation Analyses (WRSAs) prepared for regions where BHP operates. The CBWTs aim to improve our internal BHP water management and contribute to collective benefit and shared approaches to water management in the regions where we operate. They support the Healthy environment goal as they are expected to contribute to the protection or restoration of water-dependent ecosystems in the vicinity of our operated assets. We will report on our progress against the milestones and targets from the FY2024 annual reporting period onwards. 
</t>
  </si>
  <si>
    <t>Publish context-based water targets on our website.</t>
  </si>
  <si>
    <t>CBWT have been published in FY2023 for all operated assets that are currently operating (except former OZ Minerals assets and New South Wales Energy Coal due to the review that has resulted in proposed closure by the end of FY2030) in FY2023. 
For more information refer to the Annual Report 2023 OFR 6.13 Environment – Oceans and freshwater and bhp.com/sustainability/environment/water/shared-water-challenges.</t>
  </si>
  <si>
    <r>
      <rPr>
        <sz val="8"/>
        <color rgb="FFEB5F0A"/>
        <rFont val="Arial"/>
        <family val="2"/>
      </rPr>
      <t>Milestone FY2023:</t>
    </r>
    <r>
      <rPr>
        <sz val="8"/>
        <color rgb="FF000000"/>
        <rFont val="Arial"/>
        <family val="2"/>
      </rPr>
      <t xml:space="preserve"> Complete important biodiversity and ecosystems (IBE) baseline mapping for all land and water areas</t>
    </r>
    <r>
      <rPr>
        <vertAlign val="superscript"/>
        <sz val="8"/>
        <color rgb="FF000000"/>
        <rFont val="Arial"/>
        <family val="2"/>
      </rPr>
      <t>8</t>
    </r>
  </si>
  <si>
    <t>Mapping of IBEs is used to visualise the interface between business activities and nature to help focus and prioritise actions that create outcomes that are positive for nature on land and water that we steward.</t>
  </si>
  <si>
    <t>Spatial data of IBE that covers areas owned, leased, or managed by the operated asset, including the surrounding landscape.</t>
  </si>
  <si>
    <t xml:space="preserve">This short-term milestone of IBE mapping for operated assets (excluding OZ Minerals and legacy assets) in Minerals Australia and Minerals Americas is considered complete. 
For more information refer to the Annual Report 2023 OFR 6.13 Environment – Biodiversity and bhp.com/sustainability/environment.
</t>
  </si>
  <si>
    <r>
      <rPr>
        <sz val="8"/>
        <color rgb="FFEB5F0A"/>
        <rFont val="Arial"/>
        <family val="2"/>
      </rPr>
      <t>Milestone FY2024</t>
    </r>
    <r>
      <rPr>
        <sz val="8"/>
        <color rgb="FF000000"/>
        <rFont val="Arial"/>
        <family val="2"/>
      </rPr>
      <t>: Establish 'nature-positive' plans to deliver the Group-level 2030 goal</t>
    </r>
  </si>
  <si>
    <t xml:space="preserve">A nature-positive plan is intended to guide actions at the level of our operated assets that create outcomes that are positive for nature within the areas that we steward. The nature-positive plan is informed by spatial information to focus effort on areas of high ecosystem value, as well as nature-related impacts and dependencies on natural capital to ensure that effort is directed toward opportunities that address environmental risks.
</t>
  </si>
  <si>
    <t>BHP Group-level 'Nature-positive' Plan with data supported by operated asset-level teams.</t>
  </si>
  <si>
    <t>This short-term milestone is considered on track for completion in FY2024. For more information refer to the Annual Report 2023 OFR 6.13 Environment – Biodiversity and bhp.com/sustainability/environment.</t>
  </si>
  <si>
    <t>In our Annual Report 2022 we published this short-term milestone as 'Establish 'nature positive' asset plans to deliver the Group-level 2030 goal.' We have updated the wording of this milestone in FY2023 to clarify that this is a Group-level 'nature positive' plan.</t>
  </si>
  <si>
    <r>
      <rPr>
        <b/>
        <sz val="8"/>
        <color theme="0"/>
        <rFont val="Arial"/>
        <family val="2"/>
      </rPr>
      <t xml:space="preserve">Indigenous partnerships
</t>
    </r>
    <r>
      <rPr>
        <sz val="8"/>
        <color theme="0"/>
        <rFont val="Arial"/>
        <family val="2"/>
      </rPr>
      <t xml:space="preserve">
Respectful relationships that hear and act upon the distinct perspectives, aspirations and rights of Indigenous peoples and support the delivery of mutually beneficial and jointly defined outcomes.</t>
    </r>
  </si>
  <si>
    <r>
      <rPr>
        <b/>
        <sz val="8"/>
        <color rgb="FFEB5F0A"/>
        <rFont val="Arial"/>
        <family val="2"/>
      </rPr>
      <t>Metric:</t>
    </r>
    <r>
      <rPr>
        <b/>
        <sz val="8"/>
        <color rgb="FF000000"/>
        <rFont val="Arial"/>
        <family val="2"/>
      </rPr>
      <t xml:space="preserve"> % Indigeno</t>
    </r>
    <r>
      <rPr>
        <b/>
        <sz val="8"/>
        <color theme="1"/>
        <rFont val="Arial"/>
        <family val="2"/>
      </rPr>
      <t>us employee representation</t>
    </r>
  </si>
  <si>
    <t>BHP acknowledges the importance of a diverse workforce that understands the lived experiences of and cultural nuances and protocols that exist within Indigenous societies. We seek to contribute to intergenerational wealth creation opportunities for Indigenous peoples through employment, training, procurement and business support.</t>
  </si>
  <si>
    <t xml:space="preserve">Indigenous employment teams develop and implement Indigenous workforce initiatives to provide pathways to employment, support our Indigenous workforce, build a culturally capable non-Indigenous workforce and meet our employment targets. We calculate the percentage of Indigenous employee representation based on a ‘point-in-time’ snapshot of employees (excluding contractors) as at 30 June each year.
</t>
  </si>
  <si>
    <r>
      <t>Indigenous employee participation:</t>
    </r>
    <r>
      <rPr>
        <vertAlign val="superscript"/>
        <sz val="8"/>
        <color rgb="FF000000"/>
        <rFont val="Arial"/>
        <family val="2"/>
      </rPr>
      <t xml:space="preserve">17
</t>
    </r>
    <r>
      <rPr>
        <sz val="8"/>
        <color rgb="FF000000"/>
        <rFont val="Arial"/>
        <family val="2"/>
      </rPr>
      <t>8.6% Australia</t>
    </r>
    <r>
      <rPr>
        <vertAlign val="superscript"/>
        <sz val="8"/>
        <color rgb="FF000000"/>
        <rFont val="Arial"/>
        <family val="2"/>
      </rPr>
      <t xml:space="preserve">18
</t>
    </r>
    <r>
      <rPr>
        <sz val="8"/>
        <color rgb="FF000000"/>
        <rFont val="Arial"/>
        <family val="2"/>
      </rPr>
      <t>7.7% Canada</t>
    </r>
    <r>
      <rPr>
        <vertAlign val="superscript"/>
        <sz val="8"/>
        <color rgb="FF000000"/>
        <rFont val="Arial"/>
        <family val="2"/>
      </rPr>
      <t xml:space="preserve">19
</t>
    </r>
    <r>
      <rPr>
        <sz val="8"/>
        <color rgb="FF000000"/>
        <rFont val="Arial"/>
        <family val="2"/>
      </rPr>
      <t>9.7% Chile</t>
    </r>
    <r>
      <rPr>
        <vertAlign val="superscript"/>
        <sz val="8"/>
        <color rgb="FF000000"/>
        <rFont val="Arial"/>
        <family val="2"/>
      </rPr>
      <t xml:space="preserve">20
</t>
    </r>
    <r>
      <rPr>
        <sz val="8"/>
        <color rgb="FF000000"/>
        <rFont val="Arial"/>
        <family val="2"/>
      </rPr>
      <t>This metric is considered on track.
For more information refer to the Annual Report 2023 OFR 6.6 People</t>
    </r>
  </si>
  <si>
    <t>In our Annual Report 2022 we published this short-term milestone as 'Indigenous workforce participation, by region.' We have updated the wording of this milestone in FY2023 to clarify that it applies to BHP's employee workforce and add the relevant regions.</t>
  </si>
  <si>
    <r>
      <rPr>
        <b/>
        <sz val="8"/>
        <color rgb="FFF36821"/>
        <rFont val="Arial"/>
        <family val="2"/>
      </rPr>
      <t>Metric:</t>
    </r>
    <r>
      <rPr>
        <b/>
        <sz val="8"/>
        <color rgb="FF000000"/>
        <rFont val="Arial"/>
        <family val="2"/>
      </rPr>
      <t xml:space="preserve"> $ Indigenous procurement (US$)</t>
    </r>
  </si>
  <si>
    <t xml:space="preserve">BHP aims to support reconciliation with Indigenous peoples and contribute to improved social, economic and environmental outcomes. We believe that one of the most effective ways to support the creation of economic empowerment for Indigenous peoples is through increased participation in procurement and contracting opportunities. We seek to contribute to intergenerational wealth creation opportunities for Indigenous peoples through employment, training, procurement and business support.
</t>
  </si>
  <si>
    <t xml:space="preserve">The Indigenous procurement spend is tracked and measured via SAP and the Local Buy Program. The spend figures are based on approved invoice spend and is subject to external assurance. We will report progress each year in the Annual Report. </t>
  </si>
  <si>
    <t>US$332.6 million Indigenous procurement
This metric is considered on track. 
For more information refer to the Annual Report 2023 OFR 6.15 Indigenous peoples</t>
  </si>
  <si>
    <r>
      <rPr>
        <b/>
        <sz val="8"/>
        <color rgb="FFEB5F0A"/>
        <rFont val="Arial"/>
        <family val="2"/>
      </rPr>
      <t>Metric:</t>
    </r>
    <r>
      <rPr>
        <b/>
        <sz val="8"/>
        <color rgb="FF000000"/>
        <rFont val="Arial"/>
        <family val="2"/>
      </rPr>
      <t xml:space="preserve"> Progress to Plan and Relationship Health</t>
    </r>
    <r>
      <rPr>
        <b/>
        <vertAlign val="superscript"/>
        <sz val="8"/>
        <color theme="1"/>
        <rFont val="Arial"/>
        <family val="2"/>
      </rPr>
      <t>9,10,16</t>
    </r>
  </si>
  <si>
    <t xml:space="preserve">Operating on or near Indigenous traditional lands brings with it responsibility and opportunity. While BHP has a long history of partnering with Indigenous peoples, we know we haven’t always got this right. We are determined to do better. To measure our performance with the Indigenous Partnerships Pillar, we will disclose relationship health as assessed by Indigenous partners, as well as our progress against co-created plans.
</t>
  </si>
  <si>
    <t xml:space="preserve">We have initiated a global program of research with Indigenous peoples and organisations to support our aim of reporting on the health of our relationships with Indigenous peoples in FY2024. </t>
  </si>
  <si>
    <r>
      <rPr>
        <sz val="8"/>
        <color rgb="FFEB5F0A"/>
        <rFont val="Arial"/>
        <family val="2"/>
      </rPr>
      <t>Milestone FY2023:</t>
    </r>
    <r>
      <rPr>
        <sz val="8"/>
        <color rgb="FF000000"/>
        <rFont val="Arial"/>
        <family val="2"/>
      </rPr>
      <t xml:space="preserve"> Release revised Global Indigenous Peoples Strategy (renamed Indigenous Peoples Policy Statement)</t>
    </r>
  </si>
  <si>
    <t xml:space="preserve">The revised global Indigenous Peoples Policy Statement outlines a consistent global approach to engaging and partnering with Indigenous peoples across the entire life cycle of our activities including exploration, closure and post closure. We will be guided by the aims of the United Nations Declaration on the Rights of Indigenous Peoples as set out in our Policy Statement. 
</t>
  </si>
  <si>
    <t xml:space="preserve">Publication of the Indigenous Peoples Policy Statement on the BHP website. </t>
  </si>
  <si>
    <t>This short-term milestone is considered complete. 
For more information refer to the Annual Report 2023 OFR 6.15 Indigenous peoples and bhp.com/sustainability/indigenous-peoples.</t>
  </si>
  <si>
    <t>In our Annual Report 2022 we published this short-term milestone as 'Release revised Global Indigenous Peoples Strategy.' We have updated the wording of this milestone in FY2023 to clarify that the updated policy statement that we released in FY2023 to replace the Global Indigenous Peoples Strategy has been renamed as the 'Indigenous Peoples Policy Statement.'</t>
  </si>
  <si>
    <r>
      <rPr>
        <sz val="8"/>
        <color rgb="FFEB5F0A"/>
        <rFont val="Arial"/>
        <family val="2"/>
      </rPr>
      <t>Milestone FY2023:</t>
    </r>
    <r>
      <rPr>
        <sz val="8"/>
        <rFont val="Arial"/>
        <family val="2"/>
      </rPr>
      <t xml:space="preserve"> Increase formal Indigenous voice mechanisms in decision-making</t>
    </r>
  </si>
  <si>
    <t xml:space="preserve">BHP respects Indigenous peoples’ right to consultation and recognises 'free, prior and informed consent' (FPIC) as an important process to safeguard the collective rights of Indigenous peoples. Increasing formal Indigenous voice mechanisms in decision-making will help BHP to capture the views and perspectives of Indigenous peoples in appropriate aspects of the design, implementation and monitoring of policies that impact Indigenous people. 
</t>
  </si>
  <si>
    <t xml:space="preserve">We will report on our implementation progress each year in the Annual Report. </t>
  </si>
  <si>
    <t>This short-term milestone is considered on track. 
For more information refer to the Annual Report 2023 OFR 6.15 Indigenous peoples</t>
  </si>
  <si>
    <r>
      <rPr>
        <sz val="8"/>
        <color rgb="FFEB5F0A"/>
        <rFont val="Arial"/>
        <family val="2"/>
      </rPr>
      <t>Milestone FY2024:</t>
    </r>
    <r>
      <rPr>
        <sz val="8"/>
        <rFont val="Arial"/>
        <family val="2"/>
      </rPr>
      <t xml:space="preserve"> Indigenous voices and perspectives are incorporated into co-designed priorities in each region</t>
    </r>
  </si>
  <si>
    <t xml:space="preserve">Co-design requires meaningful engagement and contribution to the plan and/or target from a variety of interested partners and stakeholders. Our co-designed plans will outline how we will engage with Indigenous communities, partners and stakeholders and the priority topics on which we intend to focus our engagement in each country in which we operate. </t>
  </si>
  <si>
    <t xml:space="preserve">Publication of regional Indigenous Peoples Plans on the BHP website. </t>
  </si>
  <si>
    <t>This short-term milestone is considered on track. 
For more information refer to the Annual Report 2023 OFR 6.15 Indigenous peoples and the BHP website for the 1 July 2023–30 June 2027 Reconciliation Action Plan (RAP) for our operations in Australia.</t>
  </si>
  <si>
    <t xml:space="preserve">In our Annual Report 2022 we published this short-term milestone as 'Co-create plans which define priorities and are designed to deliver mutually beneficial outcomes by FY2024.' We revised the wording of this milestone in FY2023 to clarify that the milestone is focused on a clear deliverable that is consistent with our Indigenous Peoples Policy Statement commitments to incorporate Indigenous voices and perspectives into our work.
</t>
  </si>
  <si>
    <r>
      <rPr>
        <b/>
        <sz val="8"/>
        <color rgb="FFFFFFFF"/>
        <rFont val="Arial"/>
        <family val="2"/>
      </rPr>
      <t xml:space="preserve">Safe, inclusive and future-ready workforce
</t>
    </r>
    <r>
      <rPr>
        <sz val="8"/>
        <color rgb="FFFFFFFF"/>
        <rFont val="Arial"/>
      </rPr>
      <t xml:space="preserve">
A thriving workforce that is safe, healthy, gender balanced at every level, culturally diverse</t>
    </r>
    <r>
      <rPr>
        <vertAlign val="superscript"/>
        <sz val="8"/>
        <color rgb="FFFFFFFF"/>
        <rFont val="Arial"/>
      </rPr>
      <t>11</t>
    </r>
    <r>
      <rPr>
        <sz val="8"/>
        <color rgb="FFFFFFFF"/>
        <rFont val="Arial"/>
      </rPr>
      <t xml:space="preserve"> and inclusive and skilled for the future.</t>
    </r>
  </si>
  <si>
    <r>
      <rPr>
        <b/>
        <sz val="8"/>
        <color rgb="FFEB5F0A"/>
        <rFont val="Arial"/>
        <family val="2"/>
      </rPr>
      <t>Metric</t>
    </r>
    <r>
      <rPr>
        <b/>
        <sz val="8"/>
        <color rgb="FF44546A"/>
        <rFont val="Arial"/>
        <family val="2"/>
      </rPr>
      <t>:</t>
    </r>
    <r>
      <rPr>
        <b/>
        <sz val="8"/>
        <color rgb="FF000000"/>
        <rFont val="Arial"/>
        <family val="2"/>
      </rPr>
      <t xml:space="preserve"> Reduction in life altering injury or illness</t>
    </r>
    <r>
      <rPr>
        <b/>
        <vertAlign val="superscript"/>
        <sz val="8"/>
        <color rgb="FF000000"/>
        <rFont val="Arial"/>
        <family val="2"/>
      </rPr>
      <t>12,16</t>
    </r>
  </si>
  <si>
    <t>Reduction in life-altering injury or illness includes life-altering or long-term permanent disabling injuries and illnesses as defined by the BHP Risk Management Framework.</t>
  </si>
  <si>
    <t xml:space="preserve">This metric is measured at Executive Leadership Team (ELT) level to enhance visibility with senior leadership. A long-term program will be developed in FY2024 to provide additional guidance on effective management strategies based on outcomes of a detailed taxonomy review.
</t>
  </si>
  <si>
    <t xml:space="preserve">Criteria for reporting Life Altering Illnesses and Injuries has been developed in FY2023 and will be used for reporting on progress in FY2024. </t>
  </si>
  <si>
    <r>
      <rPr>
        <b/>
        <sz val="8"/>
        <color rgb="FFF36821"/>
        <rFont val="Arial"/>
        <family val="2"/>
      </rPr>
      <t>Metric:</t>
    </r>
    <r>
      <rPr>
        <b/>
        <sz val="8"/>
        <rFont val="Arial"/>
        <family val="2"/>
      </rPr>
      <t xml:space="preserve"> % Engagement and Perception Survey wellbeing score</t>
    </r>
  </si>
  <si>
    <t xml:space="preserve">A thriving workforce enables safe and productive operations. A core component of creating a workplace where everyone thrives is enabling the positive wellbeing of our employees and contractors. </t>
  </si>
  <si>
    <t xml:space="preserve">Employee wellbeing is measured through the Employee Perception Survey – a voluntary survey run at least twice a year to better understand the experience of our workforce. Employees and embedded contractors are invited to respond to a series of workforce engagement related questions and asked to respond on a five-point scale. 
</t>
  </si>
  <si>
    <t>87% Engagement and Perception Survey wellbeing score
This metric is considered on track. 
For more information refer to the Annual Report 2023 OFR 6.6 People and bhp.com/sustainability/people.</t>
  </si>
  <si>
    <r>
      <rPr>
        <b/>
        <sz val="8"/>
        <color rgb="FFEB5F0A"/>
        <rFont val="Arial"/>
      </rPr>
      <t>Metric:</t>
    </r>
    <r>
      <rPr>
        <b/>
        <sz val="8"/>
        <color rgb="FF000000"/>
        <rFont val="Arial"/>
      </rPr>
      <t xml:space="preserve"> % Female employee representation</t>
    </r>
  </si>
  <si>
    <t xml:space="preserve">We believe that an inclusive and diverse workforce promotes safety, productivity and wellbeing, and underpins our ability to attract and retain employees. </t>
  </si>
  <si>
    <t xml:space="preserve">We calculate the percentage of female workforce participation based on a ‘point-in-time’ snapshot of employees as at 30 June each year, including employees on extended absence, as used in internal management reporting for the purposes of monitoring progress against our goals. Our data does not include contractors. 
</t>
  </si>
  <si>
    <r>
      <t>35.2% Female employee representation</t>
    </r>
    <r>
      <rPr>
        <vertAlign val="superscript"/>
        <sz val="8"/>
        <color rgb="FF000000"/>
        <rFont val="Arial"/>
      </rPr>
      <t xml:space="preserve">17 
</t>
    </r>
    <r>
      <rPr>
        <sz val="8"/>
        <color rgb="FF000000"/>
        <rFont val="Arial"/>
      </rPr>
      <t>This metric is considered on track.
For more information refer to the Annual Report 2023 OFR 6.6 People and bhp.com/sustainability/people.</t>
    </r>
  </si>
  <si>
    <r>
      <rPr>
        <sz val="8"/>
        <color rgb="FFEB5F0A"/>
        <rFont val="Arial"/>
        <family val="2"/>
      </rPr>
      <t xml:space="preserve">Milestone FY2023: </t>
    </r>
    <r>
      <rPr>
        <sz val="8"/>
        <color rgb="FF000000"/>
        <rFont val="Arial"/>
        <family val="2"/>
      </rPr>
      <t>Achieve 100% adherence to sexual harassment pr</t>
    </r>
    <r>
      <rPr>
        <sz val="8"/>
        <rFont val="Arial"/>
        <family val="2"/>
      </rPr>
      <t>ogram</t>
    </r>
    <r>
      <rPr>
        <vertAlign val="superscript"/>
        <sz val="8"/>
        <rFont val="Arial"/>
        <family val="2"/>
      </rPr>
      <t>13</t>
    </r>
  </si>
  <si>
    <t xml:space="preserve">We acknowledge the presence of sexual harassment in the mining industry and BHP considers sexual harassment to be a material health and safety risk, harmful to impacted individuals, bystanders, our partners and stakeholders and our operations. </t>
  </si>
  <si>
    <t xml:space="preserve">Confirm completion of the defined actions and/or meeting of set targets for each of the core components of the sexual harassment program. </t>
  </si>
  <si>
    <t xml:space="preserve">This short-term milestone was &gt;80% complete in FY2023, noting that Active Bystander training was completed in 1Q 2024 and Contractor Engagement and Management work was partially delivered and activities are continuing in FY2024.
For more information refer to the Annual Report 2023 OFR 6.7 Sexual harassment
</t>
  </si>
  <si>
    <r>
      <rPr>
        <sz val="8"/>
        <color rgb="FFEB5F0A"/>
        <rFont val="Arial"/>
        <family val="2"/>
      </rPr>
      <t>Milestone FY2024:</t>
    </r>
    <r>
      <rPr>
        <sz val="8"/>
        <rFont val="Arial"/>
        <family val="2"/>
      </rPr>
      <t xml:space="preserve"> &gt;90% implementation of controls identified and approved through the Fatality Elimination Program and assigned to FY2024</t>
    </r>
  </si>
  <si>
    <t>This metric aims to strengthen our control environment across the top 10 safety risks. To ensure full implementation of the Fatality Elimination Program (FEL) Controls, it has been designed to incentivise business prioritisation and budgets.</t>
  </si>
  <si>
    <t>This metric will be measured through the Global FEL Dashboard which is completed by a Single Point of Accountability (SPA) from each operated asset. This metric is also linked to the asset/function FY2024–2025 completion plans.</t>
  </si>
  <si>
    <t>This short-term milestone is considered on track for completion in FY2024.
For more information refer to the Annual Report 2023 OFR 6.1 Safety</t>
  </si>
  <si>
    <t xml:space="preserve">In our Annual Report 2022 we published this short-term milestone as '&gt;90% implementation of plan for controls identified and approved through the Fatality Elimination Program and 100% adherence to the psychosocial risk management program.' We have revised the wording of this milestone in FY2023 to clarify the focus of this milestone. For information on our Psychosocial Hazard Program refer to the Annual Report 2023 OFR 6.8 Health – Mental health.
</t>
  </si>
  <si>
    <r>
      <rPr>
        <sz val="8"/>
        <color rgb="FFEB5F0A"/>
        <rFont val="Arial"/>
        <family val="2"/>
      </rPr>
      <t xml:space="preserve"> Milestone FY2024:</t>
    </r>
    <r>
      <rPr>
        <sz val="8"/>
        <color rgb="FF000000"/>
        <rFont val="Arial"/>
        <family val="2"/>
      </rPr>
      <t xml:space="preserve"> Female employee representation exceeds 37%</t>
    </r>
    <r>
      <rPr>
        <vertAlign val="superscript"/>
        <sz val="8"/>
        <color rgb="FF000000"/>
        <rFont val="Arial"/>
        <family val="2"/>
      </rPr>
      <t xml:space="preserve"> </t>
    </r>
  </si>
  <si>
    <t>In CY2016, we announced our aspiration to achieve gender balance within our employee workforce globally by the end of FY2025, which we define as a minimum 40 per cent women and 40 per cent men in line with the definitions used by entities such as the International Labour Organisation.</t>
  </si>
  <si>
    <t xml:space="preserve">We calculate the percentage of female employee participation based on a ‘point-in-time’ snapshot of employees as at 30 June each year, including employees on extended absence, as used in internal management reporting for the purposes of monitoring progress against our goals. Our data does not include contractors. 
</t>
  </si>
  <si>
    <r>
      <t>Short-term milestone considered on track for completion in FY2024</t>
    </r>
    <r>
      <rPr>
        <vertAlign val="superscript"/>
        <sz val="8"/>
        <color theme="1"/>
        <rFont val="Arial"/>
        <family val="2"/>
      </rPr>
      <t>17</t>
    </r>
    <r>
      <rPr>
        <sz val="8"/>
        <color theme="1"/>
        <rFont val="Arial"/>
        <family val="2"/>
      </rPr>
      <t>. 
For more information refer to Annual Report 2023 OFR 6.6 People and the People tab in this Databook.</t>
    </r>
  </si>
  <si>
    <t>In our Annual Report 2022 we published this short-term milestone as 'Female workforce representation exceeds 37%.' We have updated the wording of this milestone in FY2023 to clarify that it applies to BHP's employee workforce.</t>
  </si>
  <si>
    <r>
      <rPr>
        <b/>
        <sz val="8"/>
        <color theme="0"/>
        <rFont val="Arial"/>
        <family val="2"/>
      </rPr>
      <t>Thriving, empowered communities</t>
    </r>
    <r>
      <rPr>
        <sz val="8"/>
        <color theme="0"/>
        <rFont val="Arial"/>
        <family val="2"/>
      </rPr>
      <t xml:space="preserve">
Partner with communities and stakeholders to co-create and implement plans that deliver jointly defined economic, social and environmental outcomes.</t>
    </r>
  </si>
  <si>
    <r>
      <rPr>
        <b/>
        <sz val="8"/>
        <color rgb="FFF36821"/>
        <rFont val="Arial"/>
        <family val="2"/>
      </rPr>
      <t>Metric</t>
    </r>
    <r>
      <rPr>
        <b/>
        <sz val="8"/>
        <color rgb="FF44546A"/>
        <rFont val="Arial"/>
        <family val="2"/>
      </rPr>
      <t xml:space="preserve">: </t>
    </r>
    <r>
      <rPr>
        <b/>
        <sz val="8"/>
        <color rgb="FF000000"/>
        <rFont val="Arial"/>
        <family val="2"/>
      </rPr>
      <t>$ Total economic contribution (US$)</t>
    </r>
    <r>
      <rPr>
        <b/>
        <vertAlign val="superscript"/>
        <sz val="8"/>
        <rFont val="Arial"/>
        <family val="2"/>
      </rPr>
      <t>22</t>
    </r>
  </si>
  <si>
    <t xml:space="preserve">To demonstrate our contribution to the socio-economic health of the areas in which we operate. </t>
  </si>
  <si>
    <t xml:space="preserve">Refer to the BHP Economic Contribution Report 2023, available at bhp.com, for information on how we calculate our total economic contribution. </t>
  </si>
  <si>
    <r>
      <t>US$54.2 billion Total economic contribution</t>
    </r>
    <r>
      <rPr>
        <vertAlign val="superscript"/>
        <sz val="8"/>
        <color theme="1"/>
        <rFont val="Arial"/>
        <family val="2"/>
      </rPr>
      <t xml:space="preserve">22
</t>
    </r>
    <r>
      <rPr>
        <sz val="8"/>
        <color theme="1"/>
        <rFont val="Arial"/>
        <family val="2"/>
      </rPr>
      <t xml:space="preserve"> 
For more information refer to the Economic Contribution Report 2023
</t>
    </r>
  </si>
  <si>
    <r>
      <rPr>
        <b/>
        <sz val="8"/>
        <color rgb="FFF36821"/>
        <rFont val="Arial"/>
        <family val="2"/>
      </rPr>
      <t xml:space="preserve">Metric: </t>
    </r>
    <r>
      <rPr>
        <b/>
        <sz val="8"/>
        <color rgb="FF000000"/>
        <rFont val="Arial"/>
        <family val="2"/>
      </rPr>
      <t>% Assets have co-created host community pl</t>
    </r>
    <r>
      <rPr>
        <b/>
        <sz val="8"/>
        <rFont val="Arial"/>
        <family val="2"/>
      </rPr>
      <t>ans</t>
    </r>
    <r>
      <rPr>
        <b/>
        <vertAlign val="superscript"/>
        <sz val="8"/>
        <rFont val="Arial"/>
        <family val="2"/>
      </rPr>
      <t>16</t>
    </r>
  </si>
  <si>
    <t xml:space="preserve">To ensure community concerns, interests and aspirations are considered, and where possible, community plans at operated-asset level have specific targets/outcomes designed and agreed in partnership with relevant stakeholders. 
</t>
  </si>
  <si>
    <t>% of operated assets with co-created community plans will be tracked and reported annually.</t>
  </si>
  <si>
    <t>In our Annual Report 2022 we published this metric as '% Co-created plans – delivery metric to be added in FY2024' which has been clarified in our FY2023 scorecard through revised wording of this metric.</t>
  </si>
  <si>
    <r>
      <rPr>
        <b/>
        <sz val="8"/>
        <color rgb="FFF36821"/>
        <rFont val="Arial"/>
        <family val="2"/>
      </rPr>
      <t>Metric:</t>
    </r>
    <r>
      <rPr>
        <b/>
        <sz val="8"/>
        <color rgb="FF000000"/>
        <rFont val="Arial"/>
        <family val="2"/>
      </rPr>
      <t xml:space="preserve"> % Co-designe</t>
    </r>
    <r>
      <rPr>
        <b/>
        <sz val="8"/>
        <rFont val="Arial"/>
        <family val="2"/>
      </rPr>
      <t>d</t>
    </r>
    <r>
      <rPr>
        <b/>
        <vertAlign val="superscript"/>
        <sz val="8"/>
        <rFont val="Arial"/>
        <family val="2"/>
      </rPr>
      <t xml:space="preserve">14 </t>
    </r>
    <r>
      <rPr>
        <b/>
        <sz val="8"/>
        <color rgb="FF000000"/>
        <rFont val="Arial"/>
        <family val="2"/>
      </rPr>
      <t>outcomes on-track according</t>
    </r>
    <r>
      <rPr>
        <b/>
        <sz val="8"/>
        <rFont val="Arial"/>
        <family val="2"/>
      </rPr>
      <t xml:space="preserve"> to plan</t>
    </r>
    <r>
      <rPr>
        <b/>
        <vertAlign val="superscript"/>
        <sz val="8"/>
        <rFont val="Arial"/>
        <family val="2"/>
      </rPr>
      <t>16</t>
    </r>
    <r>
      <rPr>
        <b/>
        <vertAlign val="superscript"/>
        <sz val="8"/>
        <color rgb="FFFF0000"/>
        <rFont val="Arial"/>
        <family val="2"/>
      </rPr>
      <t xml:space="preserve">
</t>
    </r>
  </si>
  <si>
    <t xml:space="preserve">To ensure we are making meaningful progress towards delivering on our commitments as set out in the asset-level community plans. </t>
  </si>
  <si>
    <t xml:space="preserve">Plans meeting +70% compliance will be considered on-track and reported annually. </t>
  </si>
  <si>
    <t xml:space="preserve">In our Annual Report 2022 we published this metric as '# Community feedback on co-creation and implementation process – available in FY2024' which has been clarified in our FY2023 scorecard through revised wording of this metric.
</t>
  </si>
  <si>
    <r>
      <rPr>
        <sz val="8"/>
        <color rgb="FFEB5F0A"/>
        <rFont val="Arial"/>
        <family val="2"/>
      </rPr>
      <t>Milestone FY2023</t>
    </r>
    <r>
      <rPr>
        <sz val="8"/>
        <rFont val="Arial"/>
        <family val="2"/>
      </rPr>
      <t>: Release Equitable Transition principles</t>
    </r>
  </si>
  <si>
    <t xml:space="preserve">Our Equitable change and transition principles were developed recognising that changes in our business, ranging from the opening to the closing of a mine, can have significant, and sometimes disproportionate, effects on communities where we operate. We also recognise that these same communities are navigating broader shifts in the global economy, such as the energy transition and digital disruption, and that the scope and nature of these transitions will continue to evolve. We are committed to working with communities we are a part of in periods of change and transition to achieve long-term mutual value. 
</t>
  </si>
  <si>
    <t xml:space="preserve">Publication of our Equitable change and transition principles in our Annual Report 2022, OFR 7.1 Our sustainability approach - Equitable change and transitions. 
</t>
  </si>
  <si>
    <t>This short-term milestone is considered complete. 
Our Equitable change and transitions principles were included in the Annual Report 2022 within OFR 7.1.</t>
  </si>
  <si>
    <r>
      <rPr>
        <sz val="8"/>
        <color rgb="FFEB5F0A"/>
        <rFont val="Arial"/>
        <family val="2"/>
      </rPr>
      <t>Milestone FY2024</t>
    </r>
    <r>
      <rPr>
        <sz val="8"/>
        <color theme="3"/>
        <rFont val="Arial"/>
        <family val="2"/>
      </rPr>
      <t>:</t>
    </r>
    <r>
      <rPr>
        <sz val="8"/>
        <color rgb="FF000000"/>
        <rFont val="Arial"/>
        <family val="2"/>
      </rPr>
      <t xml:space="preserve"> Co-design external community-facing targets.</t>
    </r>
  </si>
  <si>
    <t>To ensure co-design principles are utilised in agreeing external community facing targets.</t>
  </si>
  <si>
    <t>Compliance to co-design guidance note (subject to guidance note availability in Q2/Q3 FY2024).</t>
  </si>
  <si>
    <t>Development of criteria for reporting will commence in FY2024.</t>
  </si>
  <si>
    <t xml:space="preserve">In our Annual Report 2022 we published the following short-term milestones: 'Embed co-creation approach including metrics and measurement' and 'Implement co-created plans that are designed to deliver jointly defined outcomes.' In FY2023 we revised the wording to 'Co-design external community facing-targets' to clarify our proposed actions. </t>
  </si>
  <si>
    <r>
      <rPr>
        <b/>
        <sz val="8"/>
        <color theme="0"/>
        <rFont val="Arial"/>
        <family val="2"/>
      </rPr>
      <t xml:space="preserve">Responsible supply chains
</t>
    </r>
    <r>
      <rPr>
        <sz val="8"/>
        <color theme="0"/>
        <rFont val="Arial"/>
        <family val="2"/>
      </rPr>
      <t xml:space="preserve">
Together with our partners, we create sustainable, ethical and transparent supply chains.</t>
    </r>
  </si>
  <si>
    <r>
      <rPr>
        <b/>
        <sz val="8"/>
        <color rgb="FFF36821"/>
        <rFont val="Arial"/>
        <family val="2"/>
      </rPr>
      <t>Metric:</t>
    </r>
    <r>
      <rPr>
        <b/>
        <sz val="8"/>
        <color rgb="FF000000"/>
        <rFont val="Arial"/>
        <family val="2"/>
      </rPr>
      <t xml:space="preserve"> Customer Net Promoter Scor</t>
    </r>
    <r>
      <rPr>
        <b/>
        <sz val="8"/>
        <rFont val="Arial"/>
        <family val="2"/>
      </rPr>
      <t>e (NPS)</t>
    </r>
    <r>
      <rPr>
        <b/>
        <vertAlign val="superscript"/>
        <sz val="8"/>
        <rFont val="Arial"/>
        <family val="2"/>
      </rPr>
      <t>15</t>
    </r>
  </si>
  <si>
    <t>The Net Promoter Score (NPS) is a measure of customer loyalty; measured through a question in our annual NPS survey relating to the willingness of our customers to recommend BHP to others.</t>
  </si>
  <si>
    <t xml:space="preserve">The Net Promoter Score (NPS) is a measure of customer loyalty. NPS is measured through the question, "How likely are you to recommend BHP to a friend or colleague?" and customers answer with a rating between 1 (not at all likely) and 10 (very likely). Based on their responses, they are classified into three categories:
1) Promoters (score of 9 or 10) are typically loyal and enthusiastic customers
2) Passives (score of 7 or 8) are satisfied customers but are not happy enough to be considered promoter
3) Detractors (score between 1 and 6) are unhappy customers who are unlikely to buy from you again and may even dissuade others from buying from you.
The final NPS of the organisation is calculated using the following formula: % Promoters - % Detractors. Passives are not used to generate the score as they are deemed neutral. 
To conduct the survey, BHP selects customers across various regions and business units. Selected customers receive an invitation email from an external survey vendor containing a personalised link to the online survey platform for them to respond to the survey. BHP has engaged PwC for the past three years to undertake this process and are currently in discussions with them again for FY2024.
We consider this metric to be on-track if we are meeting our internal targets to be between above Q1 (Top 25%) to above D1 (Top 10%) in all effectiveness and efficiency measures dependant on the specific metric, as independently determined by third-party experts. We seek third-party expertise on global benchmarking NPS standards so we can gauge whether our NPS results are in alignment with other leading global organisations (across all industries – not just the resources industry).
</t>
  </si>
  <si>
    <r>
      <t>64 - Customer Net Promoter Score (NPS)</t>
    </r>
    <r>
      <rPr>
        <vertAlign val="superscript"/>
        <sz val="8"/>
        <color rgb="FF000000"/>
        <rFont val="Arial"/>
        <family val="2"/>
      </rPr>
      <t xml:space="preserve">15
</t>
    </r>
    <r>
      <rPr>
        <sz val="8"/>
        <color rgb="FF000000"/>
        <rFont val="Arial"/>
        <family val="2"/>
      </rPr>
      <t>This metric is considered improved. BHP utilises an external consulting firm (Hackett) to provide expertise on global benchmarking NPS standards, so that BHP can ensure NPS results are in alignment with other leading global organisations (across all industries – not just the resources industry).
For more information on our approach to value chain sustainability refer to the Annual Report 2023 OFR 6.11 Value chain sustainability and bhp.com/sustainability/value-chain-sustainability.</t>
    </r>
  </si>
  <si>
    <r>
      <rPr>
        <b/>
        <sz val="8"/>
        <color rgb="FFF36821"/>
        <rFont val="Arial"/>
        <family val="2"/>
      </rPr>
      <t>Metric:</t>
    </r>
    <r>
      <rPr>
        <b/>
        <sz val="8"/>
        <color rgb="FF44546A"/>
        <rFont val="Arial"/>
        <family val="2"/>
      </rPr>
      <t xml:space="preserve"> </t>
    </r>
    <r>
      <rPr>
        <b/>
        <sz val="8"/>
        <color rgb="FF000000"/>
        <rFont val="Arial"/>
        <family val="2"/>
      </rPr>
      <t>Supplier Net Pro</t>
    </r>
    <r>
      <rPr>
        <b/>
        <sz val="8"/>
        <rFont val="Arial"/>
        <family val="2"/>
      </rPr>
      <t>moter Score (NPS)</t>
    </r>
    <r>
      <rPr>
        <b/>
        <vertAlign val="superscript"/>
        <sz val="8"/>
        <rFont val="Arial"/>
        <family val="2"/>
      </rPr>
      <t>15</t>
    </r>
  </si>
  <si>
    <t>The Net Promoter Score (NPS) is a measure of our suppliers level of satisfaction with BHP; measured through a question in our annual NPS survey relating to the willingness of our suppliers to recommend BHP to others.</t>
  </si>
  <si>
    <t xml:space="preserve">The Net Promoter Score (NPS) is measured based on a supplier’s response to the question “How likely are you to recommend BHP to a friend or colleague?”.
Respondents answer with a rating between 1 (not at all likely) and 10 (extremely likely). Based on their responses, they are classified into three categories:
-	Promoters (score of 9 or 10)
-	Passives (scores of 7 or 8)
-	Detractors (scores from 1 to 6)
The final NPS of the organisation is calculated using the following formula: % Promoters - % Detractors. Passives are not used to generate the score as they are deemed neutral. 
We consider this metric to be on-track if we are meeting our internal targets to be between above Q1 (Top 25%) to above D1 (Top 10%) in all effectiveness and efficiency measures dependant on the specific metric, as independently determined by third-party experts. We seek third-party expertise on global benchmarking NPS standards so we can gauge whether our NPS results are in alignment with other leading global organisations (across all industries – not just the resources industry).
</t>
  </si>
  <si>
    <r>
      <t>48 - Supplier Net Promoter Score (NPS)</t>
    </r>
    <r>
      <rPr>
        <vertAlign val="superscript"/>
        <sz val="8"/>
        <color rgb="FF000000"/>
        <rFont val="Arial"/>
        <family val="2"/>
      </rPr>
      <t xml:space="preserve">15
</t>
    </r>
    <r>
      <rPr>
        <sz val="8"/>
        <color rgb="FF000000"/>
        <rFont val="Arial"/>
        <family val="2"/>
      </rPr>
      <t>This metric is considered improved. BHP utilise an external consulting firm (Hackett) to provide expertise on global benchmarking NPS standards, so that BHP can ensure NPS results are in alignment with other leading global organisations (across all industries – not just the resources industry).
For more information on our approach to value chain sustainability refer to the Annual Report 2023 OFR 6.11 Value chain sustainability and bhp.com/sustainability/value-chain-sustainability.</t>
    </r>
  </si>
  <si>
    <r>
      <rPr>
        <sz val="8"/>
        <color rgb="FFEB5F0A"/>
        <rFont val="Arial"/>
        <family val="2"/>
      </rPr>
      <t>Milestone FY2024</t>
    </r>
    <r>
      <rPr>
        <sz val="8"/>
        <color rgb="FF000000"/>
        <rFont val="Arial"/>
        <family val="2"/>
      </rPr>
      <t>: Implement LME Responsible Sourcing requirements</t>
    </r>
  </si>
  <si>
    <t xml:space="preserve">Investors, customers and civil society expect companies across the minerals value chain to demonstrate ESG credentials through assurance against credible sustainability standards. The London Metal Exchange (LME) requires all LME brands globally to obtain certification for both ISO 14001 and ISO 45001 (or equivalent through Copper Mark) and complete assurance against the Joint Due Diligence Standard for Copper and Nickel by 31 December 2023, in order to comply with the LME responsible sourcing requirements.
</t>
  </si>
  <si>
    <t>Confirm BHP LME Brands (Olympic Dam, Escondida, Spence and Nickel West) have obtained certification for ISO14001 and ISO45001 (or equivalent through Copper Mark) and complete third party assurance against the Joint Due Diligence Standard for Copper and Nickel by the end of CY2023.</t>
  </si>
  <si>
    <t>This short-term milestone is considered on track. 
For more information refer to the Annual Report 2023 OFR 6.11 Value chain sustainability – Responsible production and sourcing standards; Standards and accreditations and bhp.com/sustainability/value-chain-sustainability.</t>
  </si>
  <si>
    <r>
      <rPr>
        <sz val="8"/>
        <color rgb="FFEB5F0A"/>
        <rFont val="Arial"/>
        <family val="2"/>
      </rPr>
      <t>Milestone FY2024:</t>
    </r>
    <r>
      <rPr>
        <sz val="8"/>
        <color theme="1"/>
        <rFont val="Arial"/>
        <family val="2"/>
      </rPr>
      <t xml:space="preserve"> Complete ICMM Performance Expectations for all operating assets</t>
    </r>
  </si>
  <si>
    <t xml:space="preserve">As a member of the International Council on Mining and Metals (ICMM), BHP has committed to implementation of the ICMM Performance Expectations (PEs) across all our operated assets that are currently operating. The ICMM Mining Principles framework helps members validate and strengthen their approach to implementing systems and practices related to key sustainability topic areas. 
</t>
  </si>
  <si>
    <t>Confirm all BHP operated assets that are currently operating have completed self-assessments against the ICMM Performance Expectations with the exception of NSWEC and the OZ Minerals assets, and have had these self-assessments independently validated by an external assurance provider once every three years.</t>
  </si>
  <si>
    <r>
      <rPr>
        <sz val="8"/>
        <color rgb="FFEB5F0A"/>
        <rFont val="Arial"/>
        <family val="2"/>
      </rPr>
      <t>Milestone FY2024:</t>
    </r>
    <r>
      <rPr>
        <sz val="8"/>
        <color theme="1"/>
        <rFont val="Arial"/>
        <family val="2"/>
      </rPr>
      <t xml:space="preserve"> Determine ethical supplier improvement plans with partners, where required</t>
    </r>
  </si>
  <si>
    <t xml:space="preserve">These actions help BHP demonstrate improvement in modern slavery risk management in our supply chain. These primarily arise via social compliance reviews (e.g. Sedex Members Ethical Trade Audits).
</t>
  </si>
  <si>
    <t>Each social compliance review has a corrective action plan with agreed actions and timelines to close. These provide an indicator of when an action should be completed by the supplier.</t>
  </si>
  <si>
    <t>This short-term milestone is considered on track. 
For more information refer to the Modern Slavery Statement 2023 and bhp.com/sustainability/value-chain-sustainability.</t>
  </si>
  <si>
    <t xml:space="preserve">Footnotes </t>
  </si>
  <si>
    <t>(1) With widespread adoption expected post-2030.</t>
  </si>
  <si>
    <t>(2) For the definition of the terms used to express these positions, including ‘target’, ‘goal’, 'operational GHG emissions', 'net zero' and ‘carbon neutral’ refer to the Annual Report OFR 10.4 Additional information. The baseline year of our operational GHG emissions target will be adjusted for any material acquisitions and divestments, and to reflect progressive refinement of emissions reporting methodologies. The target’s boundary may in some cases differ from required reporting boundaries. The use of carbon credits will be governed by BHP’s approach to carbon offsetting described at bhp.com/climate. The Scopes 1 and 2 operational emissions target is for FY2030. The Scope 3 goals are for CY2030.</t>
  </si>
  <si>
    <t>(3) Excluding in-kind contributions.</t>
  </si>
  <si>
    <t>(4) Nature positive is defined by the WBCSD/TNFD as ‘A high-level goal and concept describing a future state of nature (e.g. biodiversity, ecosystem services and natural capital) which is greater than the current state.’ It includes land and water management practices that halt and reverse nature loss – that is, supporting healthy, functioning ecosystems.</t>
  </si>
  <si>
    <r>
      <rPr>
        <sz val="7"/>
        <color rgb="FF000000"/>
        <rFont val="Arial"/>
        <family val="2"/>
      </rPr>
      <t>(5) Excluding greenfield exploration licences (or equivalent tenements), which are located outside the area of influence of our existing mine operations. 30 per cent will be calculated based on the areas of land and water that we steward at the end of FY2030.</t>
    </r>
    <r>
      <rPr>
        <sz val="7"/>
        <color rgb="FFFF0000"/>
        <rFont val="Arial"/>
        <family val="2"/>
      </rPr>
      <t xml:space="preserve"> </t>
    </r>
  </si>
  <si>
    <t xml:space="preserve">(6) Area under stewardship that has a formal management plan, including conservation, restoration or regenerative practices. 1.3 per cent is calculated based on the areas of land and water that we stewarded at 30 June 2023. </t>
  </si>
  <si>
    <t xml:space="preserve">(7) Natural capital accounts are a way to measure the amount, condition and value of environmental assets in a given area. It helps describe changes in ecosystems and how these impact wellbeing and economies.  </t>
  </si>
  <si>
    <t xml:space="preserve">(8) All land and water areas at our operated assets (excluding OZ Minerals and legacy assets) in Minerals Australia and Minerals Americas. Legacy assets refer to those BHP-operated assets, or part thereof, located in the Americas that are in the closure phase.  </t>
  </si>
  <si>
    <t xml:space="preserve">(9) Progress to plan will be partner-measured using a traffic light score on Indigenous partnership satisfaction in relation to the milestones agreed in partnership.  </t>
  </si>
  <si>
    <t xml:space="preserve">(10) Relationship health will be partner-measured using a traffic light score.  </t>
  </si>
  <si>
    <t xml:space="preserve">(11) Cultural diversity in our workforce will be measured based on our substantive progress towards reflecting the cultural diversity of the community. </t>
  </si>
  <si>
    <t xml:space="preserve">(12) Reduction in life-altering injury or illness: includes life-altering or long-term permanent disabling injuries and illnesses as defined by the BHP Risk Management Framework.  </t>
  </si>
  <si>
    <t xml:space="preserve">(13) The core components of the sexual harassment program included completion of Active Bystander training and Safety Stops; Positive Duty consultation with external experts and employees, development of the Priority Group Experience Framework, ongoing evaluation of the Minerals Australia Alcohol standard, sexual harassment Risk and Control Framework enhancements, contractor engagement, transparency and disclosure, response and support improvements, internal communications and embedment of learnings from external reviews into under-reporting. </t>
  </si>
  <si>
    <t xml:space="preserve">(14) Co-design requires meaningful engagement and contribution to the plan from a variety of interested stakeholders.  </t>
  </si>
  <si>
    <t>(15) Net Promoter Scores show respective feedback from our customers and suppliers, and measures the willingness of our customers/suppliers to recommend BHP to others. It is used as a proxy for gauging overall satisfaction.</t>
  </si>
  <si>
    <t xml:space="preserve">(16) Information available in FY2024.  </t>
  </si>
  <si>
    <t>(17) Point in time data at 30 June 2023.</t>
  </si>
  <si>
    <t xml:space="preserve">(18) 8.6 per cent refers to Indigenous employee representation at Minerals Australia operations. Total Indigenous employee representation in Australia, including non-operational roles (2.7 per cent), was 7.7 per cent at 30 June 2023. While for FY2023 this does not include OZ Minerals employees who joined BHP via acquisition on 2 May 2023, former OZ Minerals operations in Australia had 3.8 per cent Indigenous employee representation at 30 June 2023.  </t>
  </si>
  <si>
    <t xml:space="preserve">(19) 7.7 per cent refers to Indigenous employee representation at the Jansen Potash Project and operations. Total Indigenous workforce representation at the Jansen Potash Project and operations, including contractors (21.4 per cent), was 20.8 per cent at 30 June 2023.  </t>
  </si>
  <si>
    <t xml:space="preserve">(20) 9.7 per cent refers to Indigenous employee representation at Minerals Americas operations in Chile. </t>
  </si>
  <si>
    <t xml:space="preserve">(21) Against CY2008, which was selected as the baseline year for this goal to align with the base year for the International Maritime Organisation’s 2030 emissions intensity goal and its corresponding reasoning and strategy. </t>
  </si>
  <si>
    <t>(22) This includes contribution to suppliers, wages and benefits for employees, dividends, taxes, royalties and voluntary social investment. For more information refer to the Economic Contribution Report 2023, available to bhp.com.</t>
  </si>
  <si>
    <t>(23) Information on High Ambition Coalition for Nature and People is available at https://www.hacfornatureandpeople.org/home</t>
  </si>
  <si>
    <t>(24) Information on the Kunming-Montreal Global Biodiversity Framework is available at https://www.cbd.int/gbf/targets/</t>
  </si>
  <si>
    <t>Sustainability Accounting Standards Board (SASB) index</t>
  </si>
  <si>
    <t>Industry standard: Metals and Mining</t>
  </si>
  <si>
    <t>Topic</t>
  </si>
  <si>
    <t>Code</t>
  </si>
  <si>
    <t>Accounting metric</t>
  </si>
  <si>
    <t>BHP response</t>
  </si>
  <si>
    <t>Greenhouse gas emissions</t>
  </si>
  <si>
    <t>EM-MM-110a.1</t>
  </si>
  <si>
    <r>
      <t xml:space="preserve">Gross global Scope 1 emissions, percentage covered under emissions-limiting regulations
</t>
    </r>
    <r>
      <rPr>
        <i/>
        <sz val="8"/>
        <color rgb="FF000000"/>
        <rFont val="Arial"/>
        <family val="2"/>
      </rPr>
      <t>The entity shall disclose its gross global Scope 1 greenhouse gas (GHG) emissions to the atmosphere of the seven GHGs covered under th</t>
    </r>
    <r>
      <rPr>
        <i/>
        <sz val="8"/>
        <rFont val="Arial"/>
        <family val="2"/>
      </rPr>
      <t xml:space="preserve">e Kyoto Protocol </t>
    </r>
    <r>
      <rPr>
        <sz val="8"/>
        <rFont val="Calibri"/>
        <family val="2"/>
      </rPr>
      <t>–</t>
    </r>
    <r>
      <rPr>
        <i/>
        <sz val="8"/>
        <rFont val="Arial"/>
        <family val="2"/>
      </rPr>
      <t xml:space="preserve"> carbon dioxide (CO</t>
    </r>
    <r>
      <rPr>
        <i/>
        <vertAlign val="subscript"/>
        <sz val="8"/>
        <rFont val="Arial"/>
        <family val="2"/>
      </rPr>
      <t>2</t>
    </r>
    <r>
      <rPr>
        <i/>
        <sz val="8"/>
        <rFont val="Arial"/>
        <family val="2"/>
      </rPr>
      <t>), methane (CH</t>
    </r>
    <r>
      <rPr>
        <i/>
        <vertAlign val="subscript"/>
        <sz val="8"/>
        <rFont val="Arial"/>
        <family val="2"/>
      </rPr>
      <t>4</t>
    </r>
    <r>
      <rPr>
        <i/>
        <sz val="8"/>
        <rFont val="Arial"/>
        <family val="2"/>
      </rPr>
      <t>), nitrous oxide (N</t>
    </r>
    <r>
      <rPr>
        <i/>
        <vertAlign val="subscript"/>
        <sz val="8"/>
        <rFont val="Arial"/>
        <family val="2"/>
      </rPr>
      <t>2</t>
    </r>
    <r>
      <rPr>
        <i/>
        <sz val="8"/>
        <rFont val="Arial"/>
        <family val="2"/>
      </rPr>
      <t>O), hydrofluorocarbons (HFCs), perfluorocarbons (PFCs), sulfur hexafluoride (SF</t>
    </r>
    <r>
      <rPr>
        <i/>
        <vertAlign val="subscript"/>
        <sz val="8"/>
        <rFont val="Arial"/>
        <family val="2"/>
      </rPr>
      <t>6</t>
    </r>
    <r>
      <rPr>
        <i/>
        <sz val="8"/>
        <rFont val="Arial"/>
        <family val="2"/>
      </rPr>
      <t>) and nitrogen trifluoride (NF</t>
    </r>
    <r>
      <rPr>
        <i/>
        <vertAlign val="subscript"/>
        <sz val="8"/>
        <rFont val="Arial"/>
        <family val="2"/>
      </rPr>
      <t>3</t>
    </r>
    <r>
      <rPr>
        <i/>
        <sz val="8"/>
        <rFont val="Arial"/>
        <family val="2"/>
      </rPr>
      <t>).
The entity shall disclose the percentage of its gross global Scop</t>
    </r>
    <r>
      <rPr>
        <i/>
        <sz val="8"/>
        <color rgb="FF000000"/>
        <rFont val="Arial"/>
        <family val="2"/>
      </rPr>
      <t xml:space="preserve">e 1 GHG emissions that are covered under an emissions-limiting regulation or program that is intended to directly limit or reduce emissions, such as cap-and-trade schemes, carbon tax/fee systems and other emissions control (e.g. command-and-control approach) and permit based mechanisms.
</t>
    </r>
  </si>
  <si>
    <t>Annual Report 2023 OFR 6.12 Climate change – Operational GHG emissions reductions; Metrics, targets, and goals
BHP Scopes 1, 2 and 3 GHG Emissions Calculation Methodology 2023
Scope 1 GHG emissions from BHP’s facilities covered by the Safeguard Mechanism administered by the Clean Energy Regulator in Australia and the distillate and gasoline GHG emissions from turbine boilers at the cathode plant at Escondida covered by the Green Tax legislation in Chile.</t>
  </si>
  <si>
    <t>EM-MM-110a.2</t>
  </si>
  <si>
    <r>
      <t xml:space="preserve">Discussion of long-term and short-term strategy or plan to manage Scope 1 emissions, emissions reduction targets, and an analysis of performance against those targets
</t>
    </r>
    <r>
      <rPr>
        <i/>
        <sz val="8"/>
        <color rgb="FF000000"/>
        <rFont val="Arial"/>
        <family val="2"/>
      </rPr>
      <t xml:space="preserve">The entity shall discuss its long-term and short-term strategy or plan to manage its Scope 1 GHG emissions.
The entity shall discuss its emission reduction target(s) and analyze its performance against the target(s).
The entity shall discuss the activities and investments required to achieve the plans and/or targets, and any risks or limiting factors that might affect achievement of the plans and/or targets.
The entity shall discuss the scope of its strategies, plans, and/or reduction targets, such as whether they pertain differently to different business units, geographies or emissions sources.
The entity shall discuss whether its strategies, plans and/or reduction targets are related to, or associated with, emissions limiting and/or emissions reporting-based programs or regulations (e.g. the EU Emissions Trading Scheme), including regional, national, international, or sectoral programs.
</t>
    </r>
  </si>
  <si>
    <t>Annual Report 2023 OFR 6.12 Climate change – Operational GHG emission reductions; Metrics, targets, and goals
BHP's strategy considers, but is not primarily driven by, regional and national GHG emissions-limiting and/or GHG emissions reporting-based programs or regulations.</t>
  </si>
  <si>
    <t>Air quality</t>
  </si>
  <si>
    <t>EM-MM-120a.1</t>
  </si>
  <si>
    <r>
      <t>Air emissions of the following pollutants: (1) CO, (2) NOx (excluding N</t>
    </r>
    <r>
      <rPr>
        <vertAlign val="subscript"/>
        <sz val="8"/>
        <color rgb="FF000000"/>
        <rFont val="Arial"/>
        <family val="2"/>
      </rPr>
      <t>2</t>
    </r>
    <r>
      <rPr>
        <sz val="8"/>
        <color theme="1"/>
        <rFont val="Arial"/>
        <family val="2"/>
      </rPr>
      <t>O), (3) SOx, (4) particulate matter (PM</t>
    </r>
    <r>
      <rPr>
        <vertAlign val="subscript"/>
        <sz val="8"/>
        <color theme="1"/>
        <rFont val="Arial"/>
        <family val="2"/>
      </rPr>
      <t>10</t>
    </r>
    <r>
      <rPr>
        <sz val="8"/>
        <color theme="1"/>
        <rFont val="Arial"/>
        <family val="2"/>
      </rPr>
      <t xml:space="preserve">), (5) mercury (Hg), (6) lead (Pb), and (7) volatile organic compounds (VOCs).
</t>
    </r>
    <r>
      <rPr>
        <i/>
        <sz val="8"/>
        <color rgb="FF000000"/>
        <rFont val="Arial"/>
        <family val="2"/>
      </rPr>
      <t>The entity shall disclose its emissions of air pollutants, in metric tons per pollutant, that are released into the atmosphere.</t>
    </r>
  </si>
  <si>
    <t xml:space="preserve">(2) (3) (5) See Environment tab in this Databook
(1), (4), (6) and (7) In Australia where required, BHP reports air emissions using site-specific data via publicly available submissions to the National Pollutant Inventory (NPI). Submissions to the NPI cover the air pollutants emissions listed under SASB, as well as additional pollutants that are required by regulatory agencies where BHP operates. Calculations are aligned with the NPI reporting rules and NPI emissions estimation methodology. This data is available to the public at http://www.npi.gov.au. 
Outside of Australia, BHP reports air emissions according to the relevant regulatory requirements; however, this information is not publicly available. 
</t>
  </si>
  <si>
    <t>Energy management</t>
  </si>
  <si>
    <t>EM-MM-130a.1</t>
  </si>
  <si>
    <r>
      <rPr>
        <sz val="8"/>
        <color rgb="FF000000"/>
        <rFont val="Arial"/>
        <family val="2"/>
      </rPr>
      <t xml:space="preserve">(1) Total energy consumed, (2) percentage grid electricity, and (3) percentage renewable.
</t>
    </r>
    <r>
      <rPr>
        <i/>
        <sz val="8"/>
        <color rgb="FF000000"/>
        <rFont val="Arial"/>
        <family val="2"/>
      </rPr>
      <t xml:space="preserve">The entity shall disclose (1) the total amount of energy it consumed as an aggregate figure, in gigajoules (GJ).
The entity shall disclose (2) the percentage of energy it consumed that was supplied from grid electricity.
The entity shall disclose (3) the percentage of energy it consumed that is renewable energy.
</t>
    </r>
  </si>
  <si>
    <t>See Climate change tab and Energy consumption by asset tab in this Databook
Annual Report 2023 OFR 6.12 Climate change – Metrics, targets, and goals
BHP Scopes 1, 2 and 3 GHG Emissions Calculation Methodology 2023</t>
  </si>
  <si>
    <t>Water management</t>
  </si>
  <si>
    <t>EM-MM-140a.1</t>
  </si>
  <si>
    <r>
      <rPr>
        <sz val="8"/>
        <color rgb="FF000000"/>
        <rFont val="Arial"/>
        <family val="2"/>
      </rPr>
      <t xml:space="preserve">EM-MM-140a.1. (1) Total fresh water withdrawn, (2) total fresh water consumed, percentage of each in regions with High or Extremely High Baseline Water Stress.
</t>
    </r>
    <r>
      <rPr>
        <i/>
        <sz val="8"/>
        <color rgb="FF000000"/>
        <rFont val="Arial"/>
        <family val="2"/>
      </rPr>
      <t xml:space="preserve">
The entity shall disclose the amount of water, in thousands of cubic meters, that was withdrawn from freshwater sources.
Fresh water may be defined according to the local statutes and regulations where the entity operates. Where there is no regulatory definition, fresh water shall be considered to be water that has less than 1000 parts per million of dissolved solids per the U.S. Geological Survey.
The entity shall disclose the amount of water, in thousands of cubic meters, that was consumed in its operations.
The entity shall analyze all of its operations for water risks and identify activities that withdraw and consume water in locations with High (40–80%) or Extremely High (&gt;80%) Baseline Water Stress as classified by the World Resources Institute’s (WRI's) Water Risk Atlas tool, Aqueduct.
The entity shall disclose its water withdrawn in locations with High or Extremely High Baseline Water Stress as a percentage of the total water withdrawn.
The entity shall disclose its water consumed in locations with High or Extremely High Baseline Water Stress as a percentage of the total water consumed.</t>
    </r>
  </si>
  <si>
    <t xml:space="preserve">Data on withdrawal and consumption volumes can be found at bhp.com on Water – Water performance summary, Water data. This includes data relating to water stress areas. Freshwater is total of Type 1 and 2 water as defined by the Minerals Council of Australia, Water Accounting Framework User Guide 2.0-2022, which is equivalent to the definition of high quality water as defined by ICMM Water Reporting Good Practice Guide (2nd Edition, 2021).
See Water tab in this Databook
</t>
  </si>
  <si>
    <t>EM-MM-140a.2</t>
  </si>
  <si>
    <r>
      <t xml:space="preserve">Number of incidents of non-compliance associated with water quality permits, standards, and regulations.
</t>
    </r>
    <r>
      <rPr>
        <i/>
        <sz val="8"/>
        <color rgb="FF000000"/>
        <rFont val="Arial"/>
        <family val="2"/>
      </rPr>
      <t>The entity shall disclose the total number of instances of non-compliance, including violations of a technology-based standard and exceedances of quality-based standards.</t>
    </r>
  </si>
  <si>
    <t xml:space="preserve">Information can be found at bhp.com Water – Water performance summary and Water-related legal performance.
</t>
  </si>
  <si>
    <t>Waste and hazardous materials management</t>
  </si>
  <si>
    <t>EM-MM-150a.4</t>
  </si>
  <si>
    <t>Total weight of non-mineral waste generated</t>
  </si>
  <si>
    <t xml:space="preserve">BHP currently only reports on our most material waste streams. We acknowledge we previously disclosed intentions to report a broader range of waste data from FY2024, however in FY2023 we decided to postpone this commitment and challenge ourselves to consider circularity principles and our approach to waste data more holistically.
Information can be found at bhp.com on Environment – Waste management.
</t>
  </si>
  <si>
    <t>EM-MM-150a.5</t>
  </si>
  <si>
    <t>Total weight of tailings produced</t>
  </si>
  <si>
    <t xml:space="preserve">200,880 kt
</t>
  </si>
  <si>
    <t>EM-MM-150a.6</t>
  </si>
  <si>
    <t xml:space="preserve">Total weight of waste rock generated </t>
  </si>
  <si>
    <t xml:space="preserve">BHP currently only reports on our most material waste streams.  We acknowledge we previously disclosed intentions to report a broader range of waste data from FY2024, however in FY2023 we decided to postpone this commitment and challenge ourselves to consider circularity principles and our approach to waste data more holistically.
Information can be found at bhp.com on Environment – Waste management.
</t>
  </si>
  <si>
    <t>EM-MM-150a.7</t>
  </si>
  <si>
    <t>Total weight of hazardous waste generated</t>
  </si>
  <si>
    <t>EM-MM-150a.8</t>
  </si>
  <si>
    <t>Total weight of hazardous waste recycled</t>
  </si>
  <si>
    <t>EM-MM-150a.9</t>
  </si>
  <si>
    <t>Number of significant incidents associated with hazardous materials and waste management</t>
  </si>
  <si>
    <t xml:space="preserve">BHP currently only reports on our most material waste streams: Hazardous waste. 
Information can be found at bhp.com on Environment – Waste management.
</t>
  </si>
  <si>
    <t>EM-MM-150a.10</t>
  </si>
  <si>
    <t>Description of waste and hazardous materials management policies and procedures for active and inactive operations</t>
  </si>
  <si>
    <t>Biodiversity impacts</t>
  </si>
  <si>
    <t>EM-MM-160a.1</t>
  </si>
  <si>
    <r>
      <rPr>
        <sz val="8"/>
        <color rgb="FF000000"/>
        <rFont val="Arial"/>
        <family val="2"/>
      </rPr>
      <t xml:space="preserve">Description of environmental management policies and practices for active sites
</t>
    </r>
    <r>
      <rPr>
        <i/>
        <sz val="8"/>
        <color rgb="FF000000"/>
        <rFont val="Arial"/>
        <family val="2"/>
      </rPr>
      <t xml:space="preserve">The entity shall describe its environmental management plan(s) implemented at active sites.
The entity shall disclose the degree to which its policies and practices are aligned with the International Finance Corporation’s (IFC) Performance Standards on Environmental and Social Sustainability, January 1, 2012, including specifically:
Performance Standard 1 – Assessment and Management of Environmental and Social Risks and Impacts.
Performance Standard 3 – Resource Efficiency and Pollution Prevention.
Performance Standard 4 – Community Health, Safety, and Security.
Performance Standard 6 – Biodiversity Conservation and Sustainable Management of Living Natural Resources.
</t>
    </r>
  </si>
  <si>
    <r>
      <rPr>
        <sz val="8"/>
        <rFont val="Arial"/>
        <family val="2"/>
      </rPr>
      <t xml:space="preserve">Information can be found at bhp.com on Environment; Biodiversity and land and </t>
    </r>
    <r>
      <rPr>
        <i/>
        <sz val="8"/>
        <rFont val="Arial"/>
        <family val="2"/>
      </rPr>
      <t xml:space="preserve">Our Requirements for Environment and Climate Change </t>
    </r>
    <r>
      <rPr>
        <sz val="8"/>
        <rFont val="Arial"/>
        <family val="2"/>
      </rPr>
      <t>standard.
Our policies and practices are partially aligned with the International Finance Corporation’s (IFC) Performance Standards 1, 3, 4 and 6.
We are working to improve of our disclosures to better align with the SASB requirement in coming years.</t>
    </r>
  </si>
  <si>
    <t>EM-MM-160a.2</t>
  </si>
  <si>
    <r>
      <rPr>
        <sz val="8"/>
        <color rgb="FF000000"/>
        <rFont val="Arial"/>
        <family val="2"/>
      </rPr>
      <t xml:space="preserve">Percentage of mine sites where acid rock drainage is: (1) predicted to occur, (2) actively mitigated, and (3) under treatment or remediation.
</t>
    </r>
    <r>
      <rPr>
        <i/>
        <sz val="8"/>
        <color rgb="FF000000"/>
        <rFont val="Arial"/>
        <family val="2"/>
      </rPr>
      <t>The entity shall disclose the percentage of its mine sites (by annual production output from mines in metric tons) where acid-generating seepage into surrounding surface water and/or groundwater is: (1) predicted to occur, (2) actively mitigated, and (3) under treatment or remediation.
Acid Rock Drainage (ARD) is predicted to occur if, based on computer simulations, chemical evaluations, and/or acidbase accounting, it is biochemically likely that ARD could form at the mine site.
ARD is considered to be actively mitigated if the entity is preventing the formation of ARD through methods that include, but are not limited to: storing or covering sulfite-bearing minerals to prevent oxidation, flood prevention and mine sealing, mixing of acid buffering materials with acid-producing materials, or chemical treatment of sulfide wastes (e.g. organic chemicals designed to kill sulfide-oxidizing bacteria).
ARD is considered under treatment or remediation, if the acidic water discharged from the mine area is captured and undergoes a wastewater treatment process (active or passive).</t>
    </r>
  </si>
  <si>
    <t>Acid and Metalliferous Drainage (AMD) mitigation and management requirements are detailed in the BHP minimum mandatory performance requirements, which are applicable to all BHP-operated mine sites. AMD has the potential to occur at 100 per cent of our producing mine sites (based on annual ore production) within our operated assets. Mined waste materials are managed to actively mitigate AMD at 99.5 per cent of our producing mine sites within our operated assets (based on annual ore production). AMD is not currently treated at any of our producing mines. Refer to the notes below for clarification of this response against the SASB Accounting metrics for this item.
Notes:
· BHP uses the term Acid and Metalliferous Drainage (AMD) rather than Acid Rock Drainage (ARD) and the BHP definition of AMD includes drainage, which is considered as metalliferous without being acidic, i.e. Neutral Metalliferous Drainage (NMD) and Saline Drainage (SD).
· Reflecting BHP’s minimum mandatory performance requirements, the statement above states that AMD has the 'potential' to occur rather than being 'predicted' to occur. This includes all sites with at least one mined waste with the potential to generate AMD; however, AMD is not necessarily predicted to occur and/or impact surface water or groundwater at these sites, nor does the ‘potential’ for AMD to occur necessarily mean AMD is actually occurring and so requires treatment.
· Calculations only include mines that had production tonnes in FY2023. Production tonnages used in calculations are from the BHP Operational review year end 30 June 2023, published 20 July 2023.
· Copper tonnages include both concentrate plus cathodes where applicable.
· Production tonnes are based on primary production minerals and do not include subsidiary minerals such as gold, silver or uranium.
· Non-operated joint ventures and OZ Minerals mine sites are not included.</t>
  </si>
  <si>
    <t>EM-MM-160a.3</t>
  </si>
  <si>
    <r>
      <t xml:space="preserve">Percentage of (1) proved and (2) probable reserves in or near sites with protected conservation status or endangered species habitat.
</t>
    </r>
    <r>
      <rPr>
        <i/>
        <sz val="8"/>
        <color rgb="FF000000"/>
        <rFont val="Arial"/>
        <family val="2"/>
      </rPr>
      <t>The entity shall disclose the percentage and grade (in percentage metal content) of proved reserves in sites with protected conservation status or in areas of endangered species habitat.
The entity shall disclose the percentage and grade (in percentage of metal content) of probable reserves in sites with protected conservation status or in areas of endangered species habitat.</t>
    </r>
    <r>
      <rPr>
        <sz val="8"/>
        <color theme="1"/>
        <rFont val="Arial"/>
        <family val="2"/>
      </rPr>
      <t xml:space="preserve">
</t>
    </r>
  </si>
  <si>
    <t>Tab GRI 304-3 &amp; 304-4 in this Databook provides information on the total number of IUCN Red List species and national conservation list species with habitats in areas affected by our operated assets as at 30 June 2023, as well as the list of operated assets owned, leased, managed in or adjacent to protected areas and areas of high biodiversity value outside protected areas as at 30 June 2023.
We are working to better align our reporting with the SASB definition, including consideration of the feasibility of an accurate correlation with proved and probable reserves in coming years.</t>
  </si>
  <si>
    <t>Security, human rights and rights of Indigenous peoples</t>
  </si>
  <si>
    <t>EM-MM-210a.1</t>
  </si>
  <si>
    <r>
      <t xml:space="preserve">Percentage of (1) proved and (2) probable reserves in or near areas of conflict.
</t>
    </r>
    <r>
      <rPr>
        <i/>
        <sz val="8"/>
        <color rgb="FF000000"/>
        <rFont val="Arial"/>
        <family val="2"/>
      </rPr>
      <t>The entity shall disclose the percentage and grade (in percentage metal content) of proved reserves that are located in or near areas of active conflict.
The entity shall disclose the percentage and grade (in percentage metal content) of probable reserves that are located in or near areas of active conflict.
Active conflict is defined according to the Uppsala Conflict Data Program (UCDP) definition.
Reserves shall be considered to be in or near an area of active conflict if it is located in the same country as the active conflict.</t>
    </r>
    <r>
      <rPr>
        <sz val="8"/>
        <color theme="1"/>
        <rFont val="Arial"/>
        <family val="2"/>
      </rPr>
      <t xml:space="preserve">
</t>
    </r>
  </si>
  <si>
    <t>We do not currently report against EM-MM-210a.1.
BHP has a presence in countries that meet the Uppsala Conflict Data Program’s definition of being in active conflict. Information can be found at bhp.com on Human rights – Areas of conflict.</t>
  </si>
  <si>
    <t>EM-MM-210a.2</t>
  </si>
  <si>
    <r>
      <t xml:space="preserve">Percentage of (1) proved and (2) probable reserves in or near indigenous land.
</t>
    </r>
    <r>
      <rPr>
        <i/>
        <sz val="8"/>
        <color rgb="FF000000"/>
        <rFont val="Arial"/>
        <family val="2"/>
      </rPr>
      <t>The entity shall disclose the percentage and grade (in percentage metal content) of proved reserves that are located in or near areas that are considered to be indigenous peoples’ land.
The entity shall disclose the percentage and grade (in percentage metal content) of probable reserves that are located in or near areas that are considered to be indigenous peoples’ land.
Indigenous lands are considered those occupied by people who self-identify as indigenous per Article 33 of the United Nations Declaration on the Rights of Indigenous Peoples and the International Labour Organization Convention No. 169.
For the purposes of this disclosure, “near” is defined as within 5 kilometers of the recognized boundary of an area considered to be indigenous land to the location of the entity’s proven and probable reserves.</t>
    </r>
    <r>
      <rPr>
        <sz val="8"/>
        <color theme="1"/>
        <rFont val="Arial"/>
        <family val="2"/>
      </rPr>
      <t xml:space="preserve">
</t>
    </r>
  </si>
  <si>
    <t>See Community tab in this Databook for the number of our operated assets located in or adjacent to Indigenous peoples’ territories for FY2023.
We are working to better align our reporting with the SASB definition, including consideration of the feasibility of an accurate correlation with proved and probable reserves in coming years.</t>
  </si>
  <si>
    <t>EM-MM-210a.3</t>
  </si>
  <si>
    <r>
      <t xml:space="preserve">Discussion of engagement processes and due diligence practices with respect to human rights, indigenous rights, and operation in areas of conflict.
</t>
    </r>
    <r>
      <rPr>
        <i/>
        <sz val="8"/>
        <color rgb="FF000000"/>
        <rFont val="Arial"/>
        <family val="2"/>
      </rPr>
      <t>The entity shall describe its due diligence practices and procedures with respect to indigenous rights of communities in which it operates or intends to operate.
The entity shall describe its due diligence practices and procedures with respect to human rights.
The entity shall discuss its practices and procedures while operating in areas of conflict.</t>
    </r>
    <r>
      <rPr>
        <sz val="8"/>
        <color theme="1"/>
        <rFont val="Arial"/>
        <family val="2"/>
      </rPr>
      <t xml:space="preserve">
</t>
    </r>
  </si>
  <si>
    <r>
      <t xml:space="preserve">Modern Slavery Statement 2023
Our engagement processes and due diligence practices with respect to human rights, Indigenous peoples' rights and operation in areas of conflict are described at bhp.com on Human rights; and Indigenous peoples. 
Information can be found at bhp.com on </t>
    </r>
    <r>
      <rPr>
        <i/>
        <sz val="8"/>
        <rFont val="Arial"/>
        <family val="2"/>
      </rPr>
      <t>Our Code</t>
    </r>
    <r>
      <rPr>
        <sz val="8"/>
        <rFont val="Arial"/>
        <family val="2"/>
      </rPr>
      <t xml:space="preserve">; Human Rights Policy Statement; Indigenous Peoples Policy Statement; Indigenous Peoples Strategy; </t>
    </r>
    <r>
      <rPr>
        <i/>
        <sz val="8"/>
        <rFont val="Arial"/>
        <family val="2"/>
      </rPr>
      <t xml:space="preserve">Our Requirements for Community </t>
    </r>
    <r>
      <rPr>
        <sz val="8"/>
        <rFont val="Arial"/>
        <family val="2"/>
      </rPr>
      <t xml:space="preserve">standard; and </t>
    </r>
    <r>
      <rPr>
        <i/>
        <sz val="8"/>
        <rFont val="Arial"/>
        <family val="2"/>
      </rPr>
      <t>Minimum requirements for suppliers</t>
    </r>
    <r>
      <rPr>
        <sz val="8"/>
        <rFont val="Arial"/>
        <family val="2"/>
      </rPr>
      <t xml:space="preserve">.
</t>
    </r>
  </si>
  <si>
    <t>Community relations</t>
  </si>
  <si>
    <t>EM-MM-210b.1</t>
  </si>
  <si>
    <r>
      <rPr>
        <sz val="8"/>
        <color rgb="FF000000"/>
        <rFont val="Arial"/>
        <family val="2"/>
      </rPr>
      <t xml:space="preserve">Discussion of process to manage risks and opportunities associated with community rights and interests.
</t>
    </r>
    <r>
      <rPr>
        <i/>
        <sz val="8"/>
        <color rgb="FF000000"/>
        <rFont val="Arial"/>
        <family val="2"/>
      </rPr>
      <t xml:space="preserve">The entity shall discuss its processes, procedures, and practices to manage risks and opportunities associated with the rights and interests of communities in areas where it conducts business.
The entity shall disclose the following, where relevant:
Lifecycle stages to which its practices apply, such as: pre-bid (when the entity is considering acquisition of a site), exploration and appraisal, site development, mineral production, and during closure, decommissioning,
and restoration.
The community rights and interests (enumerated above) specifically addressed by the practices.
The underlying references for its procedures, including whether they are codes, guidelines, standards, or regulations and whether they were developed by the entity, an industry organization, a third-party organization (e.g. a non-governmental organization), a governmental agency, or some combination of these groups.
The entity shall disclose the degree to which its policies and practices are aligned with the International Finance Corporation’s (IFC) Performance Standards on Environmental and Social Sustainability, January 1, 2012, including specifically:
Performance Standard 4 – Community Health, Safety, and Security
Performance Standard 5 – Land Acquisition and Involuntary Resettlement
Performance Standard 8 – Cultural Heritage
The discussion shall include how practices apply to business partners such as contractors, sub-contractors, suppliers, and joint venture partners.
</t>
    </r>
  </si>
  <si>
    <r>
      <rPr>
        <sz val="8"/>
        <color rgb="FF000000"/>
        <rFont val="Arial"/>
        <family val="2"/>
      </rPr>
      <t xml:space="preserve">Our process to manage risks (both threats and opportunities) associated with community rights and interests are described in the Annual Report 2023 OFR 8 How we manage risk; 8.1 Risk factors.
In our Human Rights Impact Assessments (HRIAs), the list of rights assessed include (but are not limited to): economic and social impacts – housing and employment, fair and equitable treatment, air and dust, water, Indigenous peoples, cumulative impacts, local supply chain, noise and tailings.
Information can be found at bhp.com on Community; Human rights; and </t>
    </r>
    <r>
      <rPr>
        <i/>
        <sz val="8"/>
        <color rgb="FF000000"/>
        <rFont val="Arial"/>
        <family val="2"/>
      </rPr>
      <t>Our Requirements for Community</t>
    </r>
    <r>
      <rPr>
        <sz val="8"/>
        <color rgb="FF000000"/>
        <rFont val="Arial"/>
        <family val="2"/>
      </rPr>
      <t xml:space="preserve"> standard.
Our policies and practices are fully aligned with the International Finance Corporation’s (IFC) Performance Standards 5 – Land Acquisition and Involuntary Resettlement and partially aligned with the IFC Performance Standard 4.
Our practices apply to business partners, such as contractors, subcontractors and suppliers as described at bhp.com on </t>
    </r>
    <r>
      <rPr>
        <i/>
        <sz val="8"/>
        <color rgb="FF000000"/>
        <rFont val="Arial"/>
        <family val="2"/>
      </rPr>
      <t xml:space="preserve">Our Code </t>
    </r>
    <r>
      <rPr>
        <sz val="8"/>
        <color rgb="FF000000"/>
        <rFont val="Arial"/>
        <family val="2"/>
      </rPr>
      <t xml:space="preserve">and our </t>
    </r>
    <r>
      <rPr>
        <i/>
        <sz val="8"/>
        <color rgb="FF000000"/>
        <rFont val="Arial"/>
        <family val="2"/>
      </rPr>
      <t>Minimum requirements for suppliers</t>
    </r>
    <r>
      <rPr>
        <sz val="8"/>
        <color rgb="FF000000"/>
        <rFont val="Arial"/>
        <family val="2"/>
      </rPr>
      <t>. Information about our approach to joint venture partners for non-operated assets can be found at bhp.com on Non-operated joint ventures.</t>
    </r>
  </si>
  <si>
    <t>EM-MM-210b.2</t>
  </si>
  <si>
    <r>
      <rPr>
        <sz val="8"/>
        <color rgb="FF000000"/>
        <rFont val="Arial"/>
        <family val="2"/>
      </rPr>
      <t xml:space="preserve">Number and duration of non-technical delays.
</t>
    </r>
    <r>
      <rPr>
        <i/>
        <sz val="8"/>
        <color rgb="FF000000"/>
        <rFont val="Arial"/>
        <family val="2"/>
      </rPr>
      <t xml:space="preserve">
The entity shall disclose the total number and aggregate duration (in days) of site shutdowns or project delays due to non-technical factors.
The scope includes shutdowns and project delays including, but not limited to, those resulting from pending regulatory permits or other political delays related to community concerns, community or stakeholder resistance or protest, and armed conflict.
The scope of disclosure excludes delays due to strikes and lockouts that are disclosed according to EM-MM-310a.2.
</t>
    </r>
  </si>
  <si>
    <t xml:space="preserve">In FY2023, there were two protest events recorded: one protest equating to approximately one day of operational impact and the second protest running for an hour. </t>
  </si>
  <si>
    <t>Labor relations</t>
  </si>
  <si>
    <t>EM-MM-310a.1</t>
  </si>
  <si>
    <r>
      <t xml:space="preserve">Percentage of active workforce covered under collective bargaining agreements, broken down by U.S. and foreign employees.
</t>
    </r>
    <r>
      <rPr>
        <i/>
        <sz val="8"/>
        <color rgb="FF000000"/>
        <rFont val="Arial"/>
        <family val="2"/>
      </rPr>
      <t xml:space="preserve">
The entity shall disclose the percentage of U.S. employees and the percentage of foreign employees in the active workforce that are covered under collective bargaining agreements during any part of the reporting period.</t>
    </r>
    <r>
      <rPr>
        <sz val="8"/>
        <color theme="1"/>
        <rFont val="Arial"/>
        <family val="2"/>
      </rPr>
      <t xml:space="preserve">
</t>
    </r>
  </si>
  <si>
    <t>See People tab in this Databook
There were no employees in the United States on collective bargaining agreements during FY2023.</t>
  </si>
  <si>
    <t>EM-MM-310a.2</t>
  </si>
  <si>
    <r>
      <t xml:space="preserve">Number and duration of strikes and lockouts.
</t>
    </r>
    <r>
      <rPr>
        <i/>
        <sz val="8"/>
        <color rgb="FF000000"/>
        <rFont val="Arial"/>
        <family val="2"/>
      </rPr>
      <t xml:space="preserve">
The entity shall disclose the number of work stoppages and total duration, in worker days idle, of work stoppages involving 1,000 or more workers lasting one full shift or longer.
The scope of disclosure includes work stoppage due to disputes between labor and management, including strikes and lockouts.
The scope of disclosure excludes work stoppages due to other non-technical reasons that are disclosed according to EM-MM-210b.2. </t>
    </r>
    <r>
      <rPr>
        <sz val="8"/>
        <color theme="1"/>
        <rFont val="Arial"/>
        <family val="2"/>
      </rPr>
      <t xml:space="preserve">
</t>
    </r>
  </si>
  <si>
    <t>See People tab in this Databook</t>
  </si>
  <si>
    <t>Workforce health and safety</t>
  </si>
  <si>
    <t>EM-MM-320a.1</t>
  </si>
  <si>
    <r>
      <t xml:space="preserve">(1) MSHA all-incidence rate, (2) fatality rate, (3) near miss frequency rate (NMFR) and (4) average hours of health, safety, and emergency response training for (a) full-time employees and (b) contract employees.
</t>
    </r>
    <r>
      <rPr>
        <i/>
        <sz val="8"/>
        <color rgb="FF000000"/>
        <rFont val="Arial"/>
        <family val="2"/>
      </rPr>
      <t xml:space="preserve">The scope of disclosure includes all employees regardless of employee location.
</t>
    </r>
    <r>
      <rPr>
        <sz val="8"/>
        <color rgb="FF000000"/>
        <rFont val="Arial"/>
        <family val="2"/>
      </rPr>
      <t xml:space="preserve">
</t>
    </r>
  </si>
  <si>
    <t xml:space="preserve">(1)(2) See Health and Safety tabs in this Databook
(3) Near miss frequency rate for FY2023 was 0.16 for employees and contractors, per 200,000 hours worked. Specifically 0.29 for employees and 0.07 for contractors per 200,000 hours worked.
We have not reported against EM-MM-320a.1(4) for FY2023. We are working to improve our disclosures in this area in the coming year.
We updated our learning operating model in FY2021 to improve the way that learning and training is managed within BHP, including how learning/training needs are identified to both our employee and contractor population and work is underway to improve reporting of training for the enterprise, our operations and leaders. 
Information on training provided can be found at bhp.com on Safety and Health.
</t>
  </si>
  <si>
    <t>Business ethics and transparency</t>
  </si>
  <si>
    <t>EM-MM-510a.1</t>
  </si>
  <si>
    <r>
      <t xml:space="preserve">Description of the management system for prevention of corruption and bribery throughout the value chain.
</t>
    </r>
    <r>
      <rPr>
        <i/>
        <sz val="8"/>
        <color rgb="FF000000"/>
        <rFont val="Arial"/>
        <family val="2"/>
      </rPr>
      <t xml:space="preserve">The entity shall describe its management system and due diligence procedures for assessing and managing corruption and bribery risks internally and associated with business partners in its value chain. </t>
    </r>
    <r>
      <rPr>
        <sz val="8"/>
        <color theme="1"/>
        <rFont val="Arial"/>
        <family val="2"/>
      </rPr>
      <t xml:space="preserve">
</t>
    </r>
  </si>
  <si>
    <t xml:space="preserve">Information can be found at bhp.com on Ethics and business conduct.
</t>
  </si>
  <si>
    <t>EM-MM-510a.2</t>
  </si>
  <si>
    <r>
      <t xml:space="preserve">Production in countries that have the 20 lowest rankings in Transparency International’s Corruption Perception Index.
</t>
    </r>
    <r>
      <rPr>
        <i/>
        <sz val="8"/>
        <color rgb="FF000000"/>
        <rFont val="Arial"/>
        <family val="2"/>
      </rPr>
      <t xml:space="preserve">The entity shall disclose its net production from activities located in the countries with the 20 lowest rankings in Transparency International’s Corruption Perception Index (CPI).
The entity shall use the most current version of the CPI.
Production shall be disclosed in saleable tons of minerals.
</t>
    </r>
  </si>
  <si>
    <t>BHP has no production in the countries that have the 20 lowest rankings in Transparency International’s Corruption Perception Index 2022. 
A list of BHP's locations (including principal office locations and production units together with non-operated operations) can be found in the Annual Report 2023. See also Modern Slavery Statement 2023.</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</si>
  <si>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</si>
  <si>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</si>
  <si>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</si>
  <si>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 xml:space="preserve">See Church of England tab in this Databook
Disclosure regarding material findings, mitigation measures and site-specific EPRP for extreme and very high consequence classification TSFs can be found at bhp.com in our GISTM Public Disclosure.
We continue to work on improving our disclosures, including reporting the maximum permitted storage capacity.
</t>
  </si>
  <si>
    <t>EM-MM-540a.2</t>
  </si>
  <si>
    <t>Summary of tailings management systems and governance structure used to monitor and maintain the stability of tailings storage facilities</t>
  </si>
  <si>
    <r>
      <rPr>
        <sz val="8"/>
        <color rgb="FF000000"/>
        <rFont val="Arial"/>
        <family val="2"/>
      </rPr>
      <t xml:space="preserve">Information can be found at bhp.com on Tailings storage facilities; Tailings storage facilities – Tailings storage facility risk management; BHP Tailings Storage Facility Policy Statement; and </t>
    </r>
    <r>
      <rPr>
        <i/>
        <sz val="8"/>
        <color rgb="FF000000"/>
        <rFont val="Arial"/>
        <family val="2"/>
      </rPr>
      <t>Our Requirements for Tailings Storage Facilities</t>
    </r>
    <r>
      <rPr>
        <sz val="8"/>
        <color rgb="FF000000"/>
        <rFont val="Arial"/>
        <family val="2"/>
      </rPr>
      <t xml:space="preserve"> standard.</t>
    </r>
    <r>
      <rPr>
        <sz val="8"/>
        <color rgb="FF000000"/>
        <rFont val="Arial"/>
        <family val="2"/>
      </rPr>
      <t xml:space="preserve">
</t>
    </r>
  </si>
  <si>
    <t>EM-MM-540a.3</t>
  </si>
  <si>
    <t>Approach to development of Emergency Preparedness and Response Plans (EPRPs) for tailings storage facilities</t>
  </si>
  <si>
    <t xml:space="preserve">Information can be found at bhp.com on Tailings Storage Facilities – Tailings storage facility risk management; and BHP Tailings Storage Facility Policy Statement.
Information can also be found at bhp.com in our GISTM Public Disclosure.
</t>
  </si>
  <si>
    <t>Activity metrics</t>
  </si>
  <si>
    <t>EM-MM-000.A</t>
  </si>
  <si>
    <t>Production of (1) metal ores and (2) finished metal products</t>
  </si>
  <si>
    <t xml:space="preserve">Annual Report 2023 OFR 9 Performance by commodity
</t>
  </si>
  <si>
    <t>EM-MM-000.B</t>
  </si>
  <si>
    <t>Total number of employees, percentage contractors</t>
  </si>
  <si>
    <t xml:space="preserve">See People tab in this Databook
</t>
  </si>
  <si>
    <t>Global Reporting Initiative (GRI) index</t>
  </si>
  <si>
    <t>BHP has reported with reference to the GRI Standards for the period from 1 July 2022 to 30 June 2023.</t>
  </si>
  <si>
    <t xml:space="preserve">BHP social value pillar </t>
  </si>
  <si>
    <t>GRI Standard</t>
  </si>
  <si>
    <t>Exclusions</t>
  </si>
  <si>
    <t>Requirement(s) omitted</t>
  </si>
  <si>
    <t>Reasons</t>
  </si>
  <si>
    <t>Explanations</t>
  </si>
  <si>
    <t>General disclosures</t>
  </si>
  <si>
    <t xml:space="preserve">GRI 2: General disclosures 2021
</t>
  </si>
  <si>
    <r>
      <rPr>
        <b/>
        <sz val="8"/>
        <color rgb="FF000000"/>
        <rFont val="Arial"/>
        <family val="2"/>
      </rPr>
      <t xml:space="preserve">2-1 Organizational details
</t>
    </r>
    <r>
      <rPr>
        <sz val="8"/>
        <color rgb="FF000000"/>
        <rFont val="Arial"/>
        <family val="2"/>
      </rPr>
      <t xml:space="preserve">The organization shall:
a. report its legal name;
b. report its nature of ownership and legal form;
c. report the location of its headquarters;
d. report its countries of operation.
</t>
    </r>
  </si>
  <si>
    <t xml:space="preserve">a.– d. Annual Report 2023 OFR 1 Our business; 11.1 Company details; Additional information - Information on mining operations 
</t>
  </si>
  <si>
    <r>
      <rPr>
        <i/>
        <sz val="8"/>
        <color rgb="FF000000"/>
        <rFont val="Arial"/>
      </rPr>
      <t xml:space="preserve">A  non-white cell indicates that reasons for omission are not permitted for the disclosure or that a GRI Sector Standard reference number is not available.
</t>
    </r>
    <r>
      <rPr>
        <sz val="8"/>
        <color rgb="FF000000"/>
        <rFont val="Arial"/>
      </rPr>
      <t xml:space="preserve">
</t>
    </r>
  </si>
  <si>
    <r>
      <rPr>
        <b/>
        <sz val="8"/>
        <color rgb="FF000000"/>
        <rFont val="Arial"/>
        <family val="2"/>
      </rPr>
      <t xml:space="preserve">2-2 Entities included in the organization’s sustainability reporting
</t>
    </r>
    <r>
      <rPr>
        <sz val="8"/>
        <color rgb="FF000000"/>
        <rFont val="Arial"/>
        <family val="2"/>
      </rPr>
      <t xml:space="preserve">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
</t>
    </r>
  </si>
  <si>
    <t xml:space="preserve">a. Annual Report 2023 OFR 11.1 Company details. Information can also be found at bhp.com on Sustainability reporting organisational boundary, definitions and disclaimers.
Significant subsidiaries of the BHP Group are listed in the Annual Report 2023 Financial Statements section 1.6, note 30 ‘Subsidiaries', and additional information can be found in the Annual Report 2023 Additional information – Information on mining operations.
Scopes 1, 2 and 3 GHG emissions reporting boundaries can be found at bhp.com on BHP Scopes 1, 2 and 3 GHG Emissions Calculation Methodology 2023.
b. Information on our sustainability reporting boundaries can be found at bhp.com on Sustainability reporting organisational boundary, definitions and disclaimers.
c. (including i.) Principles for consolidation as relevant to the Financial Statements can be found in the Annual Report 2023 Financial Statements section 1.5 – Consolidated Statement of Changes in Equity – Principles of consolidation. For sustainability reporting, see Annual Report 2023 OFR 11.1 Company details. Information can also be found at bhp.com in Sustainability reporting organisational boundary, definitions and disclaimers.
c. ii. Annual Report 2023 OFR 6.2 – Our sustainability approach – OZ Minerals integration
c. iii. Annual Report 2023 OFR 6.4 – Material sustainability topics – Annual sustainability materiality assessment
</t>
  </si>
  <si>
    <r>
      <rPr>
        <b/>
        <sz val="8"/>
        <color rgb="FF000000"/>
        <rFont val="Arial"/>
        <family val="2"/>
      </rPr>
      <t xml:space="preserve">2-3 Reporting period, frequency and contact point
</t>
    </r>
    <r>
      <rPr>
        <sz val="8"/>
        <color rgb="FF000000"/>
        <rFont val="Arial"/>
        <family val="2"/>
      </rPr>
      <t xml:space="preserve">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
</t>
    </r>
  </si>
  <si>
    <t xml:space="preserve">a.&amp; b. Our sustainability reporting period and frequency are aligned with our financial reporting period i.e. a 12-month period from 1 July to 30 June reported annually. 
Annual Report 2023 OFR 6.2 – Our sustainability approach – OZ Minerals integration
c. Information can be found at bhp.com on Reports and presentations. 
d. The contact point for questions about the report or reported information can be found at bhp.com on Contact us.
</t>
  </si>
  <si>
    <r>
      <rPr>
        <b/>
        <sz val="8"/>
        <color rgb="FF000000"/>
        <rFont val="Arial"/>
        <family val="2"/>
      </rPr>
      <t xml:space="preserve">2-4 Restatements of information
</t>
    </r>
    <r>
      <rPr>
        <sz val="8"/>
        <color rgb="FF000000"/>
        <rFont val="Arial"/>
        <family val="2"/>
      </rPr>
      <t xml:space="preserve">The organization shall:
a. report restatements of information made from previous reporting periods and explain:
i. the reasons for the restatements;
ii. the effect of the restatements.
</t>
    </r>
  </si>
  <si>
    <t>Where relevant, we identify and explain reasons for any restatements, and their effects, in our footnotes or other notes throughout our reports and other disclosures.</t>
  </si>
  <si>
    <r>
      <rPr>
        <b/>
        <sz val="8"/>
        <color rgb="FF000000"/>
        <rFont val="Arial"/>
        <family val="2"/>
      </rPr>
      <t>2-5 External assurance</t>
    </r>
    <r>
      <rPr>
        <sz val="8"/>
        <color rgb="FF000000"/>
        <rFont val="Arial"/>
        <family val="2"/>
      </rPr>
      <t xml:space="preserve">
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
</t>
    </r>
  </si>
  <si>
    <t>a. BHP has had its Sustainability disclosures externally assured for more than 20 years. The Sustainability Committee of the BHP Board is updated annually on the scope of our external assurance for BHP's sustainability data and disclosures.
b.i. Ernst &amp; Young's (EY's) Independent Assurance Report to the Management and Directors of BHP Group Ltd on the sustainability data and disclosures is available in the Annual Report 2023 OFR 6.17 Independent limited assurance report and in Appendix 2 of the Modern Slavery Statement 2023. The EY Independent Auditor's report on the Consolidated Financial Statements is available in Financial Statements 4 – Independent auditor’s report to the members of BHP Group Limited. 
b.ii. EY's Independent Assurance Report to the Management and Directors of BHP Group Ltd describes what has been assured (and to what level) and on what basis, including the assurance standards used.
b.iii. Since FY2019, EY has provided external assurance. They are our financial and non-financial auditors and maintain independence from BHP. EY applies Auditing Standard ASQM 1 Quality Management for Firms that Perform Audits or Reviews of Financial Reports and Other Financial Information, or Other Assurance or Related Services Engagements. Therefore, they are able to reach and publish an objective and impartial opinion or conclusions about the assured subject matter in our Annual Report and other sustainability data and disclosures.</t>
  </si>
  <si>
    <r>
      <rPr>
        <b/>
        <sz val="8"/>
        <rFont val="Arial"/>
        <family val="2"/>
      </rPr>
      <t xml:space="preserve">2-6 Activities, value chain and other business relationships
</t>
    </r>
    <r>
      <rPr>
        <sz val="8"/>
        <rFont val="Arial"/>
        <family val="2"/>
      </rPr>
      <t xml:space="preserve">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
</t>
    </r>
  </si>
  <si>
    <t>a.-b.ii. Annual Report 2023 OFR 1.2 Our portfolio; 1.3 How we create and deliver value
b.ii. Modern Slavery Statement 2023
d. Annual Report 2023 OFR 3 Positioning for growth</t>
  </si>
  <si>
    <t xml:space="preserve">b.iii. - c.
</t>
  </si>
  <si>
    <t>Information unavailable/incomplete</t>
  </si>
  <si>
    <t xml:space="preserve">The information is unavailable. </t>
  </si>
  <si>
    <r>
      <rPr>
        <b/>
        <sz val="8"/>
        <color rgb="FF000000"/>
        <rFont val="Arial"/>
        <family val="2"/>
      </rPr>
      <t xml:space="preserve">2-7 Employees
</t>
    </r>
    <r>
      <rPr>
        <sz val="8"/>
        <color rgb="FF000000"/>
        <rFont val="Arial"/>
        <family val="2"/>
      </rPr>
      <t xml:space="preserve">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
</t>
    </r>
  </si>
  <si>
    <t>a.&amp; b. See People tab in this Databook
c. See Definitions tab in this Databook
d.&amp; e. See People tab in this Databook – footnotes</t>
  </si>
  <si>
    <r>
      <rPr>
        <b/>
        <sz val="8"/>
        <color rgb="FF000000"/>
        <rFont val="Arial"/>
        <family val="2"/>
      </rPr>
      <t xml:space="preserve">2-8 Workers who are not employees
</t>
    </r>
    <r>
      <rPr>
        <sz val="8"/>
        <color rgb="FF000000"/>
        <rFont val="Arial"/>
        <family val="2"/>
      </rPr>
      <t xml:space="preserve">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
</t>
    </r>
  </si>
  <si>
    <t xml:space="preserve">We do not report against GRI 2-8 as the information is unavailable. </t>
  </si>
  <si>
    <t>a.-c.</t>
  </si>
  <si>
    <r>
      <rPr>
        <b/>
        <sz val="8"/>
        <color rgb="FF000000"/>
        <rFont val="Arial"/>
        <family val="2"/>
      </rPr>
      <t xml:space="preserve">2-9 Governance structure and composition
</t>
    </r>
    <r>
      <rPr>
        <sz val="8"/>
        <color rgb="FF000000"/>
        <rFont val="Arial"/>
        <family val="2"/>
      </rPr>
      <t xml:space="preserve">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
</t>
    </r>
  </si>
  <si>
    <t xml:space="preserve">a. Governance structure
Annual Report 2023 Corporate Governance Statement "3. BHP's governance structure" sets out our governance structure including the Board and its Committees. Corporate Governance Statement "5. Committees" describes the role of each Board Committee.
b. Board Committees
Annual Report 2023 Corporate Governance Statement "3. BHP's governance structure" sets out our governance structure including the Board and its Committees.
Annual Report 2023 Corporate Governance Statement "5. Committees" provides detail on each of the Board Committees.
The Charters for each of the Board Committees can be found at bhp.com.
c. Board composition
i. Annual Report 2023 Corporate Governance Statement "4.1 Board of Directors" sets out the Director profiles which includes their committee memberships and whether they are Non-executive Independent Directors; Annual Report 2023 Corporate Governance Statement "5. Committees" also lists the members for each Committee.
ii. Annual Report 2023 Corporate Governance Statement "4.1 Board of Directors" sets out the Director profiles which include their committee memberships and whether they are Non-executive Independent Directors; Annual Report 2023 Corporate Governance Statement "4.2 Director Independence" sets out the approach to determining Director independence and confirms that the Board considers all of the current Non-executive Directors, including the Chair, to be independent. 
iii. Annual Report 2023 Corporate Governance Statement "4.1 Board of Directors" sets out the Director profiles, which includes their appointment date.  Annual Report 2023 Corporate Governance Statement "4.6 Diversity" summarises the tenure, gender diversity and region of nationality of the Board.
iv. Annual Report 2023 Corporate Governance Statement "4.1 Board of Directors" sets out the Director profiles, which include their other key positions and commitments.
v. Annual Report 2023 Corporate Governance Statement "4.6 Diversity" summarises the tenure, gender diversity and region of nationality of the Board and confirms that as at 30 June 2023, 40% of Directors are female. Annual Report 2023 Additional Information - 7 People performance data also includes diversity data for the Board.
vii. Annual Report 2023 Corporate Governance Statement "4.5 Director skills, experience and attributes" sets out the competencies of the Board. The Board skills matrix identifies the future-facing skills that the Board intends to build, acquire and retain over the medium term in anticipation of its needs as it pursues its strategy of securing growth options in future-facing commodities. The Board skills matrix not only indicates the skills that the Board currently possesses, but also provides an illustration of the new skills that the Board intends to acquire, and indicates the preferred manner in which it intends to acquire them. The Board collectively possesses all the skills and experience set out in the skills matrix, and each Director satisfies the Board requirements and attributes.
</t>
  </si>
  <si>
    <t>c.vi. &amp; c.viii.</t>
  </si>
  <si>
    <t>Not applicable</t>
  </si>
  <si>
    <t>We do not currently report on the composition of the Board by under-represented social groups or stakeholder representation, however as set out in Annual Report 2023 Corporate Governance Statement "4.6 Diversity" the Board’s composition reflects gender balance and a diversity of experience, education and geographic background. In addition, as set out in Annual Report 2023 Corporate Governance Statement "7. Shareholder and stakeholder engagement", there are multiple ways the views of stakeholders, beyond shareholders, are brought to the Board and its Committees, including from stakeholders from various social groups. Examples include site visits involving engagement with the community members and government and engagement with the Forum on Corporate Responsibility.</t>
  </si>
  <si>
    <r>
      <rPr>
        <b/>
        <sz val="8"/>
        <color rgb="FF000000"/>
        <rFont val="Arial"/>
        <family val="2"/>
      </rPr>
      <t xml:space="preserve">2-10 Nomination and selection of the highest governance body
</t>
    </r>
    <r>
      <rPr>
        <sz val="8"/>
        <color rgb="FF000000"/>
        <rFont val="Arial"/>
        <family val="2"/>
      </rPr>
      <t xml:space="preserve">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
</t>
    </r>
  </si>
  <si>
    <t>Annual Report 2023 Corporate Governance Statement 4.3 Board appointments and succession planning; 4.5 Director skills, experience and attributes</t>
  </si>
  <si>
    <r>
      <rPr>
        <b/>
        <sz val="8"/>
        <color rgb="FF000000"/>
        <rFont val="Arial"/>
        <family val="2"/>
      </rPr>
      <t xml:space="preserve">2-11 Chair of the highest governance body
</t>
    </r>
    <r>
      <rPr>
        <sz val="8"/>
        <color rgb="FF000000"/>
        <rFont val="Arial"/>
        <family val="2"/>
      </rPr>
      <t xml:space="preserve">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
</t>
    </r>
  </si>
  <si>
    <t xml:space="preserve">The Chair is an Independent Non-executive Director. This is set out in Annual Report 2023 Corporate Governance Statement 4.1 Board of Directors and 4.2 Director Independence. </t>
  </si>
  <si>
    <r>
      <rPr>
        <b/>
        <sz val="8"/>
        <color rgb="FF000000"/>
        <rFont val="Arial"/>
        <family val="2"/>
      </rPr>
      <t xml:space="preserve">2-12 Role of the highest governance body in overseeing the management of impacts
</t>
    </r>
    <r>
      <rPr>
        <sz val="8"/>
        <color rgb="FF000000"/>
        <rFont val="Arial"/>
        <family val="2"/>
      </rPr>
      <t xml:space="preserve">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
</t>
    </r>
  </si>
  <si>
    <t xml:space="preserve">a. Annual Report 2023 Corporate Governance Statement 3. BHP's governance structure and the Board Governance Document outlines the processes relating to the Board’s tasks and activities; the matters specifically reserved for Board decision-making, the authority delegated to the CEO, the accountability of the CEO for that authority; and the boundaries on CEO action. The Board Governance Document is available at bhp.com.
b. Annual Report 2023 Corporate Governance Statement "7.1 Shareholder and Stakeholder Engagement"; "9. Risk management and assurance"
c. Annual Report 2023 Corporate Governance Statement "9. Risk management and assurance – effectiveness of systems of internal control and risk management"; "9.2 External audit and financial reporting"; "5.2 Risk and Audit Committee"; "5.3 Sustainability Committee"
</t>
  </si>
  <si>
    <r>
      <rPr>
        <b/>
        <sz val="8"/>
        <color rgb="FF000000"/>
        <rFont val="Arial"/>
        <family val="2"/>
      </rPr>
      <t xml:space="preserve">2-13 Delegation of responsibility for managing impacts
</t>
    </r>
    <r>
      <rPr>
        <sz val="8"/>
        <color rgb="FF000000"/>
        <rFont val="Arial"/>
        <family val="2"/>
      </rPr>
      <t xml:space="preserve">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
</t>
    </r>
  </si>
  <si>
    <t>a.&amp; b. Annual Report 2023 Corporate Governance Statement 3. BHP's governance structure sets out our governance structure including the Board and its Committees; 5. Committees sets out the role of each of the Board's Committees; 6. Management sets out that below the level of the Board, key management decisions are made by the CEO, the ELT, management committees and members of management in accordance with their delegated authority; 9. Risk management and assurance. 
Annual Report 2023 OFR 6.12 Climate – Governance; Risk management</t>
  </si>
  <si>
    <r>
      <rPr>
        <b/>
        <sz val="8"/>
        <color rgb="FF000000"/>
        <rFont val="Arial"/>
        <family val="2"/>
      </rPr>
      <t xml:space="preserve">2-14 Role of the highest governance body in sustainability reporting
</t>
    </r>
    <r>
      <rPr>
        <sz val="8"/>
        <color rgb="FF000000"/>
        <rFont val="Arial"/>
        <family val="2"/>
      </rPr>
      <t xml:space="preserve">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
</t>
    </r>
  </si>
  <si>
    <t xml:space="preserve">a. The Annual Reporting Suite is approved by the Board prior to its release.
The material sustainability issues are set out in the Annual Report 2023 OFR 6.4 – Material sustainability topics. The material sustainability issues are reviewed by the Board's Sustainability Committee. As noted in the Annual Report 2023 OFR 11.1 – Other information – the Annual Report is made in accordance with a resolution of the Board and is signed by the Chair of the Board at the bottom of that section.
b. N/A
</t>
  </si>
  <si>
    <r>
      <rPr>
        <b/>
        <sz val="8"/>
        <color rgb="FF000000"/>
        <rFont val="Arial"/>
        <family val="2"/>
      </rPr>
      <t xml:space="preserve">2-15 Conflicts of interest
</t>
    </r>
    <r>
      <rPr>
        <sz val="8"/>
        <color rgb="FF000000"/>
        <rFont val="Arial"/>
        <family val="2"/>
      </rPr>
      <t>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r>
    <r>
      <rPr>
        <sz val="8"/>
        <color rgb="FF000000"/>
        <rFont val="Arial"/>
        <family val="2"/>
      </rPr>
      <t xml:space="preserve">
</t>
    </r>
  </si>
  <si>
    <t>a.&amp; b. Annual Report 2023 Corporate Governance Statement 4.2 Director independence and 4.3 Board appointments and succession planning. Annual Report 2023 Corporate Governance Statement 4.1 Board of Directors sets out the Director profiles.
The Policy on the Independence of Directors can be found at bhp.com.</t>
  </si>
  <si>
    <r>
      <rPr>
        <b/>
        <sz val="8"/>
        <color rgb="FF000000"/>
        <rFont val="Arial"/>
        <family val="2"/>
      </rPr>
      <t>2-16 Communication of critical concerns</t>
    </r>
    <r>
      <rPr>
        <sz val="8"/>
        <color rgb="FF000000"/>
        <rFont val="Arial"/>
        <family val="2"/>
      </rPr>
      <t xml:space="preserve">
The organization shall:
a. describe whether and how critical concerns are communicated to the highest governance body;
b. report the total number and the nature of critical concerns that were communicated to the highest governance body during the reporting period.
</t>
    </r>
  </si>
  <si>
    <t>a. The Vice President Ethics &amp; Investigations reports a selection of Category A incidents quarterly to the Board's Risk and Audit Committee and meets at least annually with the Committee Chair. Category A incidents include bullying and harassment by senior managers, sexual harassment, fraud, conflicts of interest, discrimination, racism and allegations of retaliation for reporting a concern or allegations of an inadequate prior investigation. Additionally, the Chief Compliance Officer reports compliance-related investigations quarterly to the Risk and Audit Committee and meets at least annually with the Committee Chair. Compliance-related investigations include those relating to anti-corruption, anti-money laundering, anti-terrorism financing, competition, market manipulation, price reporting, export controls, sanctions, data privacy, modern slavery in the supply chain, whistleblower protection, and anti-boycott or state/commercial secrets laws.
Information can be found at bhp.com on Ethics and business conduct – EthicsPoint reports.</t>
  </si>
  <si>
    <t>b.</t>
  </si>
  <si>
    <t>Confidentiality constraints</t>
  </si>
  <si>
    <t>We do not currently publicly disclose the total number and nature of critical concerns that were communicated to the highest governance body due to confidentiality constraints. As a matter of general principle, these confidentiality constraints may include (i) avoiding a risk of disclosing information which may identify participants in investigations (including individuals who may be entitled to confidentiality protections under applicable whistleblower protection laws); (ii) preserving the integrity of ongoing investigations; (iii) for some matters, avoiding public disclosures which may waive legal professional privilege. However, we report the total number of reports received into EthicsPoint, grouped by category.</t>
  </si>
  <si>
    <r>
      <rPr>
        <b/>
        <sz val="8"/>
        <color rgb="FF000000"/>
        <rFont val="Arial"/>
        <family val="2"/>
      </rPr>
      <t>2-17 Collective knowledge of the highest governance body</t>
    </r>
    <r>
      <rPr>
        <sz val="8"/>
        <color rgb="FF000000"/>
        <rFont val="Arial"/>
        <family val="2"/>
      </rPr>
      <t xml:space="preserve">
The organization shall:
a. report measures taken to advance the collective knowledge, skills, and experience of the highest governance body on sustainable development.
</t>
    </r>
  </si>
  <si>
    <t>Annual Report 2023 Corporate Governance Statement 4.3 Board appointments and succession planning; 4.4 Director induction, training and development; 4.5 Director skills, experience and attributes; 4.7 Board evaluation</t>
  </si>
  <si>
    <r>
      <rPr>
        <b/>
        <sz val="8"/>
        <color rgb="FF000000"/>
        <rFont val="Arial"/>
        <family val="2"/>
      </rPr>
      <t>2-18 Evaluation of the performance of the highest governance body</t>
    </r>
    <r>
      <rPr>
        <sz val="8"/>
        <color rgb="FF000000"/>
        <rFont val="Arial"/>
        <family val="2"/>
      </rPr>
      <t xml:space="preserve">
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
</t>
    </r>
  </si>
  <si>
    <t>Annual Report 2023 Corporate Governance Statement 4.7 Board evaluation describes the Board evaluation process and frequency. It confirms that an external board evaluation is conducted approximately every three years and was conducted in FY2023. This section also sets out that in FY2023, an assessment was conducted of each Director’s performance with the assistance of an external service provider, which does not have any other connection with BHP or individual Directors.
The Board has adopted a policy for all Non-executive Directors to seek re-election annually. The Board uses the results of Director performance evaluations in considering the Directors for re-election by shareholders.</t>
  </si>
  <si>
    <r>
      <rPr>
        <b/>
        <sz val="8"/>
        <color rgb="FF000000"/>
        <rFont val="Arial"/>
        <family val="2"/>
      </rPr>
      <t>2-19 Remuneration policies</t>
    </r>
    <r>
      <rPr>
        <sz val="8"/>
        <color rgb="FF000000"/>
        <rFont val="Arial"/>
        <family val="2"/>
      </rPr>
      <t xml:space="preserve">
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
</t>
    </r>
  </si>
  <si>
    <t xml:space="preserve">a.i. Annual Report 2023 Remuneration Report 2.2 Remuneration framework operation; 4.1 Remuneration framework
ii. Annual Report 2023 Remuneration Report 2.2 Remuneration framework operation – approach to recruitment and promotion
iii. Annual Report 2023 Remuneration Report 2.2 Remuneration framework operation; 4.1 Remuneration framework – payments on early termination or loss of office
iv. Annual Report 2023 Remuneration Report 2.2 Remuneration framework operation – malus and clawbacks
v. Annual Report 2023 Remuneration Report 2.2 Remuneration framework operation
b Remuneration Report 2023 2.2 Remuneration framework operation; 3.2 FY2023 CDP performance outcomes; 4.1 Remuneration framework
</t>
  </si>
  <si>
    <r>
      <rPr>
        <b/>
        <sz val="8"/>
        <color rgb="FF000000"/>
        <rFont val="Arial"/>
        <family val="2"/>
      </rPr>
      <t>2-20 Process to determine remuneration</t>
    </r>
    <r>
      <rPr>
        <sz val="8"/>
        <color rgb="FF000000"/>
        <rFont val="Arial"/>
        <family val="2"/>
      </rPr>
      <t xml:space="preserve">
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
</t>
    </r>
  </si>
  <si>
    <t>a.&amp; b. Annual Report 2023 Remuneration Report 2023; Annual Report 2023 Corporate Governance Statement – Remuneration Committee</t>
  </si>
  <si>
    <r>
      <rPr>
        <b/>
        <sz val="8"/>
        <color rgb="FF000000"/>
        <rFont val="Arial"/>
        <family val="2"/>
      </rPr>
      <t>2-21 Annual total compensation ratio</t>
    </r>
    <r>
      <rPr>
        <sz val="8"/>
        <color rgb="FF000000"/>
        <rFont val="Arial"/>
        <family val="2"/>
      </rPr>
      <t xml:space="preserve">
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
</t>
    </r>
  </si>
  <si>
    <t>a.-c. See People tab in this Databook including footnotes</t>
  </si>
  <si>
    <r>
      <rPr>
        <b/>
        <sz val="8"/>
        <color rgb="FF000000"/>
        <rFont val="Arial"/>
        <family val="2"/>
      </rPr>
      <t>2-22 Statement on sustainable development strategy</t>
    </r>
    <r>
      <rPr>
        <sz val="8"/>
        <color rgb="FF000000"/>
        <rFont val="Arial"/>
        <family val="2"/>
      </rPr>
      <t xml:space="preserve">
The organization shall:
a. report a statement from the highest governance body or most senior executive of the organization about the relevance of sustainable development to the organization and its strategy for contributing to sustainable development.
</t>
    </r>
  </si>
  <si>
    <t>Annual Report 2023 OFR Chief Executive Officer's Review; 6.4 Material sustainability topics
Information can be found on our website at bhp.com on Reports and presentations – ESG Roundtable presentation October 2022.</t>
  </si>
  <si>
    <r>
      <rPr>
        <b/>
        <sz val="8"/>
        <color rgb="FF000000"/>
        <rFont val="Arial"/>
        <family val="2"/>
      </rPr>
      <t>2-23 Policy commitments</t>
    </r>
    <r>
      <rPr>
        <sz val="8"/>
        <color rgb="FF000000"/>
        <rFont val="Arial"/>
        <family val="2"/>
      </rPr>
      <t xml:space="preserve">
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
</t>
    </r>
  </si>
  <si>
    <r>
      <t>Modern Slavery Statement 2023 – Our actions to address modern slavery risks; Governance and responsibilities; Policies and standards (</t>
    </r>
    <r>
      <rPr>
        <i/>
        <sz val="8"/>
        <color rgb="FF000000"/>
        <rFont val="Arial"/>
        <family val="2"/>
      </rPr>
      <t>Our Code</t>
    </r>
    <r>
      <rPr>
        <sz val="8"/>
        <color rgb="FF000000"/>
        <rFont val="Arial"/>
        <family val="2"/>
      </rPr>
      <t xml:space="preserve">, Human Rights Policy Statement, </t>
    </r>
    <r>
      <rPr>
        <i/>
        <sz val="8"/>
        <color rgb="FF000000"/>
        <rFont val="Arial"/>
        <family val="2"/>
      </rPr>
      <t xml:space="preserve">Our Requirements for Supply </t>
    </r>
    <r>
      <rPr>
        <sz val="8"/>
        <color rgb="FF000000"/>
        <rFont val="Arial"/>
        <family val="2"/>
      </rPr>
      <t xml:space="preserve">standard, </t>
    </r>
    <r>
      <rPr>
        <i/>
        <sz val="8"/>
        <color rgb="FF000000"/>
        <rFont val="Arial"/>
        <family val="2"/>
      </rPr>
      <t>Our Requirements for Business Conduct</t>
    </r>
    <r>
      <rPr>
        <sz val="8"/>
        <color rgb="FF000000"/>
        <rFont val="Arial"/>
        <family val="2"/>
      </rPr>
      <t xml:space="preserve"> standard)
Annual Report 2023 OFR 6.9 Ethics and business conduct – Our conduct
Information can be found at bhp.com on Indigenous people; Human rights; Human Rights Policy Statement; Indigenous Peoples Policy Statement; </t>
    </r>
    <r>
      <rPr>
        <i/>
        <sz val="8"/>
        <color rgb="FF000000"/>
        <rFont val="Arial"/>
        <family val="2"/>
      </rPr>
      <t>Our Code;</t>
    </r>
    <r>
      <rPr>
        <sz val="8"/>
        <color rgb="FF000000"/>
        <rFont val="Arial"/>
        <family val="2"/>
      </rPr>
      <t xml:space="preserve"> </t>
    </r>
    <r>
      <rPr>
        <i/>
        <sz val="8"/>
        <color rgb="FF000000"/>
        <rFont val="Arial"/>
        <family val="2"/>
      </rPr>
      <t>Our Requirements for Supply</t>
    </r>
    <r>
      <rPr>
        <sz val="8"/>
        <color rgb="FF000000"/>
        <rFont val="Arial"/>
        <family val="2"/>
      </rPr>
      <t xml:space="preserve"> standard, </t>
    </r>
    <r>
      <rPr>
        <i/>
        <sz val="8"/>
        <color rgb="FF000000"/>
        <rFont val="Arial"/>
        <family val="2"/>
      </rPr>
      <t>Our Requirements for Business Conduct</t>
    </r>
    <r>
      <rPr>
        <sz val="8"/>
        <color rgb="FF000000"/>
        <rFont val="Arial"/>
        <family val="2"/>
      </rPr>
      <t xml:space="preserve"> standard</t>
    </r>
    <r>
      <rPr>
        <i/>
        <sz val="8"/>
        <color rgb="FF000000"/>
        <rFont val="Arial"/>
        <family val="2"/>
      </rPr>
      <t>.</t>
    </r>
  </si>
  <si>
    <r>
      <rPr>
        <b/>
        <sz val="8"/>
        <color rgb="FF000000"/>
        <rFont val="Arial"/>
        <family val="2"/>
      </rPr>
      <t>2-24 Embedding policy commitments</t>
    </r>
    <r>
      <rPr>
        <sz val="8"/>
        <color rgb="FF000000"/>
        <rFont val="Arial"/>
        <family val="2"/>
      </rPr>
      <t xml:space="preserve">
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
</t>
    </r>
  </si>
  <si>
    <r>
      <rPr>
        <sz val="8"/>
        <color rgb="FF000000"/>
        <rFont val="Arial"/>
        <family val="2"/>
      </rPr>
      <t xml:space="preserve">Annual Report 2023 OFR 2 Why BHP – Social value; 6.3 Sustainability governance
</t>
    </r>
    <r>
      <rPr>
        <sz val="8"/>
        <color rgb="FFFF0000"/>
        <rFont val="Arial"/>
        <family val="2"/>
      </rPr>
      <t xml:space="preserve">
</t>
    </r>
    <r>
      <rPr>
        <sz val="8"/>
        <color rgb="FF000000"/>
        <rFont val="Arial"/>
        <family val="2"/>
      </rPr>
      <t xml:space="preserve">Modern Slavery Statement 2023 – Our actions to address modern slavery risks; Governance and responsibilities; Due diligence and risk management in our business activities; Due diligence and risk management in our supply chains; Building capacity and raising awareness; Remediation  
Information can be found at bhp.com on </t>
    </r>
    <r>
      <rPr>
        <i/>
        <sz val="8"/>
        <color rgb="FF000000"/>
        <rFont val="Arial"/>
        <family val="2"/>
      </rPr>
      <t>Our Requirements for Supply</t>
    </r>
    <r>
      <rPr>
        <sz val="8"/>
        <color rgb="FF000000"/>
        <rFont val="Arial"/>
        <family val="2"/>
      </rPr>
      <t xml:space="preserve"> standard and </t>
    </r>
    <r>
      <rPr>
        <i/>
        <sz val="8"/>
        <color rgb="FF000000"/>
        <rFont val="Arial"/>
        <family val="2"/>
      </rPr>
      <t xml:space="preserve">Our Requirements for Business Conduct </t>
    </r>
    <r>
      <rPr>
        <sz val="8"/>
        <color rgb="FF000000"/>
        <rFont val="Arial"/>
        <family val="2"/>
      </rPr>
      <t>standard.</t>
    </r>
  </si>
  <si>
    <r>
      <rPr>
        <b/>
        <sz val="8"/>
        <color rgb="FF000000"/>
        <rFont val="Arial"/>
        <family val="2"/>
      </rPr>
      <t>2-25 Processes to remediate negative impacts</t>
    </r>
    <r>
      <rPr>
        <sz val="8"/>
        <color rgb="FF000000"/>
        <rFont val="Arial"/>
        <family val="2"/>
      </rPr>
      <t xml:space="preserve">
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
</t>
    </r>
  </si>
  <si>
    <r>
      <rPr>
        <sz val="8"/>
        <color rgb="FF000000"/>
        <rFont val="Arial"/>
        <family val="2"/>
      </rPr>
      <t xml:space="preserve">Annual Report 2023 OFR 2 Why BHP - Social value; 6.9 Ethics and business conduct – Our conduct; 6.14 Community
</t>
    </r>
    <r>
      <rPr>
        <sz val="8"/>
        <color rgb="FFFF0000"/>
        <rFont val="Arial"/>
        <family val="2"/>
      </rPr>
      <t xml:space="preserve">
</t>
    </r>
    <r>
      <rPr>
        <sz val="8"/>
        <color rgb="FF000000"/>
        <rFont val="Arial"/>
        <family val="2"/>
      </rPr>
      <t xml:space="preserve">Modern Slavery Statement 2023 – Remediation; Assessing effectiveness
</t>
    </r>
    <r>
      <rPr>
        <sz val="8"/>
        <color rgb="FFFF0000"/>
        <rFont val="Arial"/>
        <family val="2"/>
      </rPr>
      <t xml:space="preserve">
</t>
    </r>
    <r>
      <rPr>
        <sz val="8"/>
        <color rgb="FF000000"/>
        <rFont val="Arial"/>
        <family val="2"/>
      </rPr>
      <t xml:space="preserve">Information can be found on our website at bhp.com on Corporate Governance – </t>
    </r>
    <r>
      <rPr>
        <i/>
        <sz val="8"/>
        <color rgb="FF000000"/>
        <rFont val="Arial"/>
        <family val="2"/>
      </rPr>
      <t>Our Code</t>
    </r>
    <r>
      <rPr>
        <sz val="8"/>
        <color rgb="FF000000"/>
        <rFont val="Arial"/>
        <family val="2"/>
      </rPr>
      <t xml:space="preserve">; and </t>
    </r>
    <r>
      <rPr>
        <i/>
        <sz val="8"/>
        <color rgb="FF000000"/>
        <rFont val="Arial"/>
        <family val="2"/>
      </rPr>
      <t xml:space="preserve">Our Requirements </t>
    </r>
    <r>
      <rPr>
        <sz val="8"/>
        <color rgb="FF000000"/>
        <rFont val="Arial"/>
        <family val="2"/>
      </rPr>
      <t>standards</t>
    </r>
    <r>
      <rPr>
        <i/>
        <sz val="8"/>
        <color rgb="FF000000"/>
        <rFont val="Arial"/>
        <family val="2"/>
      </rPr>
      <t>.</t>
    </r>
  </si>
  <si>
    <t>d.</t>
  </si>
  <si>
    <t xml:space="preserve">We are working to improve our disclosures in coming years. </t>
  </si>
  <si>
    <r>
      <rPr>
        <b/>
        <sz val="8"/>
        <color rgb="FF000000"/>
        <rFont val="Arial"/>
        <family val="2"/>
      </rPr>
      <t>2-26 Mechanisms for seeking advice and raising concerns</t>
    </r>
    <r>
      <rPr>
        <sz val="8"/>
        <color rgb="FF000000"/>
        <rFont val="Arial"/>
        <family val="2"/>
      </rPr>
      <t xml:space="preserve">
The organization shall:
a. describe the mechanisms for individuals to:
i. seek advice on implementing the organization’s policies and practices for responsible business conduct;
ii. raise concerns about the organization’s business conduct.
</t>
    </r>
  </si>
  <si>
    <t>a. Annual Report 2023 OFR 6.9 Ethics and business conduct; 6.14 Community
Information can be found on our website at bhp.com on Ethics and business conduct – Safe to speak up; Human rights.</t>
  </si>
  <si>
    <r>
      <rPr>
        <b/>
        <sz val="8"/>
        <color rgb="FF000000"/>
        <rFont val="Arial"/>
        <family val="2"/>
      </rPr>
      <t>2-27 Compliance with laws and regulations</t>
    </r>
    <r>
      <rPr>
        <sz val="8"/>
        <color rgb="FF000000"/>
        <rFont val="Arial"/>
        <family val="2"/>
      </rPr>
      <t xml:space="preserve">
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
</t>
    </r>
  </si>
  <si>
    <t>a.– c. See Ethics and Business Conduct tab in this Databook for details of our significant fines
d. We currently seek to identify and disclose all fines paid and non-monetary sanctions incurred by our operated assets for non-compliance with health, safety, and environmental laws and/or regulations.</t>
  </si>
  <si>
    <r>
      <rPr>
        <b/>
        <sz val="8"/>
        <color rgb="FF000000"/>
        <rFont val="Arial"/>
        <family val="2"/>
      </rPr>
      <t>2-28 Membership associations</t>
    </r>
    <r>
      <rPr>
        <sz val="8"/>
        <color rgb="FF000000"/>
        <rFont val="Arial"/>
        <family val="2"/>
      </rPr>
      <t xml:space="preserve">
The organization shall:
a. report industry associations, other membership associations, and national or international advocacy organizations in which it participates in a significant role.
</t>
    </r>
  </si>
  <si>
    <t>Information can be found at bhp.com on Industry associations; Interacting with governments; Climate Policy Principles (May 2023); and Industry Associations Review (June 2023).</t>
  </si>
  <si>
    <r>
      <rPr>
        <b/>
        <sz val="8"/>
        <color rgb="FF000000"/>
        <rFont val="Arial"/>
        <family val="2"/>
      </rPr>
      <t>2-29 Approach to stakeholder engagement</t>
    </r>
    <r>
      <rPr>
        <sz val="8"/>
        <color rgb="FF000000"/>
        <rFont val="Arial"/>
        <family val="2"/>
      </rPr>
      <t xml:space="preserve">
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
</t>
    </r>
  </si>
  <si>
    <t>Information can be found at bhp.com on Sustainability approach – Our stakeholders.</t>
  </si>
  <si>
    <r>
      <rPr>
        <b/>
        <sz val="8"/>
        <color rgb="FF000000"/>
        <rFont val="Arial"/>
        <family val="2"/>
      </rPr>
      <t>2-30 Collective bargaining agreements</t>
    </r>
    <r>
      <rPr>
        <sz val="8"/>
        <color rgb="FF000000"/>
        <rFont val="Arial"/>
        <family val="2"/>
      </rPr>
      <t xml:space="preserve">
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t>
    </r>
  </si>
  <si>
    <t>a. See People tab in this Databook
b. Employees not covered by collective bargaining agreements are provided a standard employment agreement (or jurisdictional equivalent) that complies with statutory and regulatory requirements in the relevant jurisdiction.</t>
  </si>
  <si>
    <t xml:space="preserve">GRI 3: Material Topics 2021
</t>
  </si>
  <si>
    <r>
      <rPr>
        <b/>
        <sz val="8"/>
        <color rgb="FF000000"/>
        <rFont val="Arial"/>
        <family val="2"/>
      </rPr>
      <t>3-1 Process to determine material topics</t>
    </r>
    <r>
      <rPr>
        <sz val="8"/>
        <color rgb="FF000000"/>
        <rFont val="Arial"/>
        <family val="2"/>
      </rPr>
      <t xml:space="preserve">
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
</t>
    </r>
  </si>
  <si>
    <r>
      <rPr>
        <sz val="8"/>
        <rFont val="Arial"/>
        <family val="2"/>
      </rPr>
      <t>Annual Report 2023 OFR 6.4 Material sustainability topics</t>
    </r>
    <r>
      <rPr>
        <sz val="8"/>
        <color rgb="FFFF0000"/>
        <rFont val="Arial"/>
        <family val="2"/>
      </rPr>
      <t xml:space="preserve">
</t>
    </r>
    <r>
      <rPr>
        <sz val="8"/>
        <rFont val="Arial"/>
        <family val="2"/>
      </rPr>
      <t xml:space="preserve">
Information can be found at bhp.com on Sustainability approach – Our sustainability materiality assessment; Identification of negative impacts; Our stakeholders.
</t>
    </r>
    <r>
      <rPr>
        <sz val="8"/>
        <color rgb="FFFF0000"/>
        <rFont val="Arial"/>
        <family val="2"/>
      </rPr>
      <t xml:space="preserve">
</t>
    </r>
  </si>
  <si>
    <t>A  non-white cell indicates that reasons for omission are not permitted for the disclosure or that a GRI Sector Standard reference number is not available.</t>
  </si>
  <si>
    <r>
      <rPr>
        <b/>
        <sz val="8"/>
        <color rgb="FF000000"/>
        <rFont val="Arial"/>
        <family val="2"/>
      </rPr>
      <t xml:space="preserve">3-2 List of material topics
</t>
    </r>
    <r>
      <rPr>
        <sz val="8"/>
        <color rgb="FF000000"/>
        <rFont val="Arial"/>
        <family val="2"/>
      </rPr>
      <t xml:space="preserve">The organization shall:
a. list its material topics;
b. report changes to the list of material topics compared to the previous reporting period.
</t>
    </r>
  </si>
  <si>
    <t xml:space="preserve">a. Annual Report 2023 OFR 6.4 Material sustainability topics
b. Our FY2023 material sustainability topics are largely consistent with our FY2022 assessment, with the FY2023 list reduced by six topics overall (environment, security services, market presence, public policy, tax and critical incident risk management). 
</t>
  </si>
  <si>
    <t>Material topics</t>
  </si>
  <si>
    <t>Decarbonisation</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</si>
  <si>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</si>
  <si>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We recognise climate change may pose risks to fundamental human rights, including the rights to life, health, food and an adequate standard of living. 
b.-c. Annual Report 2023 OFR 6.12 Climate change – Our position; Risk management; Transition to a low-carbon economy; Physical climate-related risk and adaptation; 8 How we manage risk
d.-f. Annual Report 2023 OFR 6.12 Climate change – Our disclosures and approach to reporting; Operational GHG emission reductions; Value chain GHG emission reductions; Risk management; Transition to a low-carbon economy; Physical climate-related risk and adaptation; Governance; Metrics, targets, and goals</t>
  </si>
  <si>
    <t>GRI 302: Energy 2016</t>
  </si>
  <si>
    <r>
      <rPr>
        <b/>
        <sz val="8"/>
        <color rgb="FF000000"/>
        <rFont val="Arial"/>
        <family val="2"/>
      </rPr>
      <t xml:space="preserve">302-1 Energy consumption within the organization
</t>
    </r>
    <r>
      <rPr>
        <sz val="8"/>
        <color rgb="FF000000"/>
        <rFont val="Arial"/>
        <family val="2"/>
      </rPr>
      <t xml:space="preserve">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t>
    </r>
  </si>
  <si>
    <t xml:space="preserve">See Climate change tab in this Databook – Operational energy consumption by source
</t>
  </si>
  <si>
    <t>c. ii.-iv. &amp; d i.-iv.</t>
  </si>
  <si>
    <t xml:space="preserve">This information is currently considered immaterial and is not captured in our systems. </t>
  </si>
  <si>
    <r>
      <rPr>
        <b/>
        <sz val="8"/>
        <color rgb="FF000000"/>
        <rFont val="Arial"/>
        <family val="2"/>
      </rPr>
      <t xml:space="preserve">302-2 Energy consumption outside of the organization
</t>
    </r>
    <r>
      <rPr>
        <sz val="8"/>
        <color rgb="FF000000"/>
        <rFont val="Arial"/>
        <family val="2"/>
      </rPr>
      <t xml:space="preserve">a. Energy consumption outside of the organization, in joules or multiples;
b. Standards, methodologies, assumptions, and/or calculation tools used;
c. Source of the conversion factors used.
</t>
    </r>
  </si>
  <si>
    <t xml:space="preserve">GRI 302-2 </t>
  </si>
  <si>
    <t>We do not currently report against GRI 302-2 as this information is currently unavailable. 
BHP discloses relevant categories of Scope 3 emissions in its value chain.</t>
  </si>
  <si>
    <r>
      <rPr>
        <b/>
        <sz val="8"/>
        <color rgb="FF000000"/>
        <rFont val="Arial"/>
        <family val="2"/>
      </rPr>
      <t xml:space="preserve">302-3 Energy intensity
</t>
    </r>
    <r>
      <rPr>
        <sz val="8"/>
        <color rgb="FF000000"/>
        <rFont val="Arial"/>
        <family val="2"/>
      </rPr>
      <t xml:space="preserve">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t>
    </r>
  </si>
  <si>
    <t xml:space="preserve">a.-b. See Climate change tab in this Databook – Operational energy consumption by source
c. Fuel and electricity are included in the intensity ratio.
d. The ratio uses energy consumption within the organisation.
</t>
  </si>
  <si>
    <r>
      <rPr>
        <b/>
        <sz val="8"/>
        <color rgb="FF000000"/>
        <rFont val="Arial"/>
        <family val="2"/>
      </rPr>
      <t xml:space="preserve">302-4 Reduction of energy consumption
</t>
    </r>
    <r>
      <rPr>
        <sz val="8"/>
        <color rgb="FF000000"/>
        <rFont val="Arial"/>
        <family val="2"/>
      </rPr>
      <t>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</si>
  <si>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t xml:space="preserve">In FY2023, as a direct result of a conservation and efficiency initiative at our Olympic Dam operated asset, we implemented a new design at two raise bores that resulted in an annual energy saving of 10,700GJ of electricity.  The new fan design reduced electricity consumption based on the ability to operate at a slower running speed and reduce losses in the system. Reduction was calculated based on the fan's characteristics and in-field measurements, comparing electricity usage of the previous fan design and the new fan design.  There is potential for these reductions to scale if this initiative is implemented at other raise bores at Olympic Dam.
d. BHP Scopes 1, 2, and 3 GHG Emissions Calculation Methodology 2023, available at bhp.com/climate.
</t>
  </si>
  <si>
    <r>
      <rPr>
        <b/>
        <sz val="8"/>
        <color rgb="FF000000"/>
        <rFont val="Arial"/>
        <family val="2"/>
      </rPr>
      <t xml:space="preserve">302-5 Reductions in energy requirements of products and services
</t>
    </r>
    <r>
      <rPr>
        <sz val="8"/>
        <color rgb="FF000000"/>
        <rFont val="Arial"/>
        <family val="2"/>
      </rPr>
      <t xml:space="preserve">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
</t>
    </r>
  </si>
  <si>
    <t xml:space="preserve">We do not report against GRI 302-5 as the information is currently unavailable. </t>
  </si>
  <si>
    <t xml:space="preserve">GRI 302-5 
</t>
  </si>
  <si>
    <t xml:space="preserve">We do not currently report against GRI 302-5 as this information is currently unavailable. 
We disclose relevant categories of Scope 3 emissions, including the emissions associated with the use of sold products. </t>
  </si>
  <si>
    <t>GRI 305: Emissions 2016</t>
  </si>
  <si>
    <r>
      <rPr>
        <b/>
        <sz val="8"/>
        <color theme="1"/>
        <rFont val="Arial"/>
        <family val="2"/>
      </rPr>
      <t xml:space="preserve">305-1 Direct (Scope 1) GHG emissions
</t>
    </r>
    <r>
      <rPr>
        <sz val="8"/>
        <color theme="1"/>
        <rFont val="Arial"/>
        <family val="2"/>
      </rPr>
      <t>a. Gross direct (Scope 1) GHG emissions in metric tons of CO2 equivalent;
b. Gases included in the calculation; whether CO</t>
    </r>
    <r>
      <rPr>
        <vertAlign val="subscript"/>
        <sz val="8"/>
        <color theme="1"/>
        <rFont val="Arial"/>
        <family val="2"/>
      </rPr>
      <t>2</t>
    </r>
    <r>
      <rPr>
        <sz val="8"/>
        <color theme="1"/>
        <rFont val="Arial"/>
        <family val="2"/>
      </rPr>
      <t>, CH</t>
    </r>
    <r>
      <rPr>
        <vertAlign val="subscript"/>
        <sz val="8"/>
        <color theme="1"/>
        <rFont val="Arial"/>
        <family val="2"/>
      </rPr>
      <t>4</t>
    </r>
    <r>
      <rPr>
        <sz val="8"/>
        <color theme="1"/>
        <rFont val="Arial"/>
        <family val="2"/>
      </rPr>
      <t>, N</t>
    </r>
    <r>
      <rPr>
        <vertAlign val="subscript"/>
        <sz val="8"/>
        <color theme="1"/>
        <rFont val="Arial"/>
        <family val="2"/>
      </rPr>
      <t>2</t>
    </r>
    <r>
      <rPr>
        <sz val="8"/>
        <color theme="1"/>
        <rFont val="Arial"/>
        <family val="2"/>
      </rPr>
      <t>O, HFCs, PFCs, SF</t>
    </r>
    <r>
      <rPr>
        <vertAlign val="subscript"/>
        <sz val="8"/>
        <color theme="1"/>
        <rFont val="Arial"/>
        <family val="2"/>
      </rPr>
      <t>6</t>
    </r>
    <r>
      <rPr>
        <sz val="8"/>
        <color theme="1"/>
        <rFont val="Arial"/>
        <family val="2"/>
      </rPr>
      <t>, NF</t>
    </r>
    <r>
      <rPr>
        <vertAlign val="subscript"/>
        <sz val="8"/>
        <color theme="1"/>
        <rFont val="Arial"/>
        <family val="2"/>
      </rPr>
      <t>3</t>
    </r>
    <r>
      <rPr>
        <sz val="8"/>
        <color theme="1"/>
        <rFont val="Arial"/>
        <family val="2"/>
      </rPr>
      <t>, or all;
c. Biogenic CO</t>
    </r>
    <r>
      <rPr>
        <vertAlign val="subscript"/>
        <sz val="8"/>
        <color theme="1"/>
        <rFont val="Arial"/>
        <family val="2"/>
      </rPr>
      <t>2</t>
    </r>
    <r>
      <rPr>
        <sz val="8"/>
        <color theme="1"/>
        <rFont val="Arial"/>
        <family val="2"/>
      </rPr>
      <t xml:space="preserve"> emissions in metric tons of CO</t>
    </r>
    <r>
      <rPr>
        <vertAlign val="subscript"/>
        <sz val="8"/>
        <color theme="1"/>
        <rFont val="Arial"/>
        <family val="2"/>
      </rPr>
      <t>2</t>
    </r>
    <r>
      <rPr>
        <sz val="8"/>
        <color theme="1"/>
        <rFont val="Arial"/>
        <family val="2"/>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</si>
  <si>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t>a. See Climate change data tab and GHG emissions by asset tab in this Databook
a.-g. BHP Scopes 1, 2, and 3 GHG Emissions Calculation Methodology 2023, available at bhp.com/climate.</t>
  </si>
  <si>
    <t xml:space="preserve">c. </t>
  </si>
  <si>
    <t>We do not report Scope 1 emissions in relation to biogenic emissions as this is not a material source of emissions for BHP.</t>
  </si>
  <si>
    <r>
      <rPr>
        <b/>
        <sz val="8"/>
        <color rgb="FF000000"/>
        <rFont val="Arial"/>
        <family val="2"/>
      </rPr>
      <t xml:space="preserve">305-2 Energy indirect (Scope 2) GHG emissions
</t>
    </r>
    <r>
      <rPr>
        <sz val="8"/>
        <color rgb="FF000000"/>
        <rFont val="Arial"/>
        <family val="2"/>
      </rPr>
      <t>a. Gross location-based energy indirect (Scope 2) GHG emissions in metric tons of CO</t>
    </r>
    <r>
      <rPr>
        <vertAlign val="subscript"/>
        <sz val="8"/>
        <color rgb="FF000000"/>
        <rFont val="Arial"/>
        <family val="2"/>
      </rPr>
      <t>2</t>
    </r>
    <r>
      <rPr>
        <sz val="8"/>
        <color rgb="FF000000"/>
        <rFont val="Arial"/>
        <family val="2"/>
      </rPr>
      <t xml:space="preserve"> equivalent.
b. If applicable, gross market-based energy indirect (Scope 2) GHG emissions in metric tons of CO</t>
    </r>
    <r>
      <rPr>
        <vertAlign val="subscript"/>
        <sz val="8"/>
        <color rgb="FF000000"/>
        <rFont val="Arial"/>
        <family val="2"/>
      </rPr>
      <t>2</t>
    </r>
    <r>
      <rPr>
        <sz val="8"/>
        <color rgb="FF000000"/>
        <rFont val="Arial"/>
        <family val="2"/>
      </rPr>
      <t xml:space="preserve"> equivalent.
c. If available, the gases included in the calculation; whether CO</t>
    </r>
    <r>
      <rPr>
        <vertAlign val="subscript"/>
        <sz val="8"/>
        <color rgb="FF000000"/>
        <rFont val="Arial"/>
        <family val="2"/>
      </rPr>
      <t>2</t>
    </r>
    <r>
      <rPr>
        <sz val="8"/>
        <color rgb="FF000000"/>
        <rFont val="Arial"/>
        <family val="2"/>
      </rPr>
      <t>,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O, HFCs, PFCs, SF</t>
    </r>
    <r>
      <rPr>
        <vertAlign val="subscript"/>
        <sz val="8"/>
        <color rgb="FF000000"/>
        <rFont val="Arial"/>
        <family val="2"/>
      </rPr>
      <t>6</t>
    </r>
    <r>
      <rPr>
        <sz val="8"/>
        <color rgb="FF000000"/>
        <rFont val="Arial"/>
        <family val="2"/>
      </rPr>
      <t>, NF</t>
    </r>
    <r>
      <rPr>
        <vertAlign val="subscript"/>
        <sz val="8"/>
        <color rgb="FF000000"/>
        <rFont val="Arial"/>
        <family val="2"/>
      </rPr>
      <t>3</t>
    </r>
    <r>
      <rPr>
        <sz val="8"/>
        <color rgb="FF000000"/>
        <rFont val="Arial"/>
        <family val="2"/>
      </rPr>
      <t xml:space="preserve">,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</si>
  <si>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t>a. See Climate change data tab and GHG emissions by asset tab in this Databook
a,b,d &amp; f. Annual Report 2023 OFR 6.12 Climate change – Metrics, targets, and goals
a,b,d,e,f,g. BHP Scopes 1, 2, and 3 GHG Emissions Calculation Methodology 2023, available at bhp.com/climate.</t>
  </si>
  <si>
    <r>
      <rPr>
        <b/>
        <sz val="8"/>
        <color rgb="FF000000"/>
        <rFont val="Arial"/>
        <family val="2"/>
      </rPr>
      <t xml:space="preserve">305-3 Other indirect (Scope 3) GHG emissions
</t>
    </r>
    <r>
      <rPr>
        <sz val="8"/>
        <color rgb="FF000000"/>
        <rFont val="Arial"/>
        <family val="2"/>
      </rPr>
      <t>a. Gross other indirect (Scope 3) GHG emissions in metric tons of CO</t>
    </r>
    <r>
      <rPr>
        <vertAlign val="subscript"/>
        <sz val="8"/>
        <color rgb="FF000000"/>
        <rFont val="Arial"/>
        <family val="2"/>
      </rPr>
      <t>2</t>
    </r>
    <r>
      <rPr>
        <sz val="8"/>
        <color rgb="FF000000"/>
        <rFont val="Arial"/>
        <family val="2"/>
      </rPr>
      <t xml:space="preserve"> equivalent;
b. If available, the gases included in the calculation; whether CO</t>
    </r>
    <r>
      <rPr>
        <vertAlign val="subscript"/>
        <sz val="8"/>
        <color rgb="FF000000"/>
        <rFont val="Arial"/>
        <family val="2"/>
      </rPr>
      <t>2</t>
    </r>
    <r>
      <rPr>
        <sz val="8"/>
        <color rgb="FF000000"/>
        <rFont val="Arial"/>
        <family val="2"/>
      </rPr>
      <t>,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O, HFCs, PFCs, SF</t>
    </r>
    <r>
      <rPr>
        <vertAlign val="subscript"/>
        <sz val="8"/>
        <color rgb="FF000000"/>
        <rFont val="Arial"/>
        <family val="2"/>
      </rPr>
      <t>6</t>
    </r>
    <r>
      <rPr>
        <sz val="8"/>
        <color rgb="FF000000"/>
        <rFont val="Arial"/>
        <family val="2"/>
      </rPr>
      <t>, NF</t>
    </r>
    <r>
      <rPr>
        <vertAlign val="subscript"/>
        <sz val="8"/>
        <color rgb="FF000000"/>
        <rFont val="Arial"/>
        <family val="2"/>
      </rPr>
      <t>3</t>
    </r>
    <r>
      <rPr>
        <sz val="8"/>
        <color rgb="FF000000"/>
        <rFont val="Arial"/>
        <family val="2"/>
      </rPr>
      <t>, or all;
c. Biogenic CO</t>
    </r>
    <r>
      <rPr>
        <vertAlign val="subscript"/>
        <sz val="8"/>
        <color rgb="FF000000"/>
        <rFont val="Arial"/>
        <family val="2"/>
      </rPr>
      <t>2</t>
    </r>
    <r>
      <rPr>
        <sz val="8"/>
        <color rgb="FF000000"/>
        <rFont val="Arial"/>
        <family val="2"/>
      </rPr>
      <t xml:space="preserve"> emissions in metric tons of CO</t>
    </r>
    <r>
      <rPr>
        <vertAlign val="subscript"/>
        <sz val="8"/>
        <color rgb="FF000000"/>
        <rFont val="Arial"/>
        <family val="2"/>
      </rPr>
      <t>2</t>
    </r>
    <r>
      <rPr>
        <sz val="8"/>
        <color rgb="FF000000"/>
        <rFont val="Arial"/>
        <family val="2"/>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
</t>
    </r>
  </si>
  <si>
    <t>a. See Climate change data tab in this Databook
a,b,d,f. Annual Report 2023 OFR 6.12 Climate change – Metrics, targets, and goals
a,b,d,e,f,g. BHP Scopes 1, 2, and 3 GHG Emissions Calculation Methodology 2023, available at bhp.com/climate.</t>
  </si>
  <si>
    <t>We do not report Scope 3 emissions in relation to biogenic emissions as this information is currently unavailable.</t>
  </si>
  <si>
    <r>
      <rPr>
        <b/>
        <sz val="8"/>
        <color rgb="FF000000"/>
        <rFont val="Arial"/>
        <family val="2"/>
      </rPr>
      <t xml:space="preserve">305-4 GHG emissions intensity
</t>
    </r>
    <r>
      <rPr>
        <sz val="8"/>
        <color rgb="FF000000"/>
        <rFont val="Arial"/>
        <family val="2"/>
      </rPr>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8"/>
        <color rgb="FF000000"/>
        <rFont val="Arial"/>
        <family val="2"/>
      </rPr>
      <t>2</t>
    </r>
    <r>
      <rPr>
        <sz val="8"/>
        <color rgb="FF000000"/>
        <rFont val="Arial"/>
        <family val="2"/>
      </rPr>
      <t>,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O, HFCs, PFCs, SF</t>
    </r>
    <r>
      <rPr>
        <vertAlign val="subscript"/>
        <sz val="8"/>
        <color rgb="FF000000"/>
        <rFont val="Arial"/>
        <family val="2"/>
      </rPr>
      <t>6</t>
    </r>
    <r>
      <rPr>
        <sz val="8"/>
        <color rgb="FF000000"/>
        <rFont val="Arial"/>
        <family val="2"/>
      </rPr>
      <t>, NF</t>
    </r>
    <r>
      <rPr>
        <vertAlign val="subscript"/>
        <sz val="8"/>
        <color rgb="FF000000"/>
        <rFont val="Arial"/>
        <family val="2"/>
      </rPr>
      <t>3</t>
    </r>
    <r>
      <rPr>
        <sz val="8"/>
        <color rgb="FF000000"/>
        <rFont val="Arial"/>
        <family val="2"/>
      </rPr>
      <t xml:space="preserve">, or all.
</t>
    </r>
  </si>
  <si>
    <t xml:space="preserve">a &amp; b. See Climate change tab in this Databook
c. Scopes 1 and 2 emissions are included in the intensity ratio
d. Annual Report 2023 OFR 6.12 Climate change – Metrics, targets, and goals
d. BHP Scopes 1, 2, and 3 GHG Emissions Calculation Methodology 2023, available at bhp.com/climate.
</t>
  </si>
  <si>
    <r>
      <rPr>
        <b/>
        <sz val="8"/>
        <color rgb="FF000000"/>
        <rFont val="Arial"/>
        <family val="2"/>
      </rPr>
      <t xml:space="preserve">305-5 Reduction of GHG emissions
</t>
    </r>
    <r>
      <rPr>
        <sz val="8"/>
        <color rgb="FF000000"/>
        <rFont val="Arial"/>
        <family val="2"/>
      </rPr>
      <t>a. GHG emissions reduced as a direct result of reduction initiatives, in metric tons of CO</t>
    </r>
    <r>
      <rPr>
        <vertAlign val="subscript"/>
        <sz val="8"/>
        <color rgb="FF000000"/>
        <rFont val="Arial"/>
        <family val="2"/>
      </rPr>
      <t>2</t>
    </r>
    <r>
      <rPr>
        <sz val="8"/>
        <color rgb="FF000000"/>
        <rFont val="Arial"/>
        <family val="2"/>
      </rPr>
      <t xml:space="preserve"> equivalent;
b. Gases included in the calculation; whether CO</t>
    </r>
    <r>
      <rPr>
        <vertAlign val="subscript"/>
        <sz val="8"/>
        <color rgb="FF000000"/>
        <rFont val="Arial"/>
        <family val="2"/>
      </rPr>
      <t>2</t>
    </r>
    <r>
      <rPr>
        <sz val="8"/>
        <color rgb="FF000000"/>
        <rFont val="Arial"/>
        <family val="2"/>
      </rPr>
      <t>,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O, HFCs, PFCs, SF</t>
    </r>
    <r>
      <rPr>
        <vertAlign val="subscript"/>
        <sz val="8"/>
        <color rgb="FF000000"/>
        <rFont val="Arial"/>
        <family val="2"/>
      </rPr>
      <t>6</t>
    </r>
    <r>
      <rPr>
        <sz val="8"/>
        <color rgb="FF000000"/>
        <rFont val="Arial"/>
        <family val="2"/>
      </rPr>
      <t>, NF</t>
    </r>
    <r>
      <rPr>
        <vertAlign val="subscript"/>
        <sz val="8"/>
        <color rgb="FF000000"/>
        <rFont val="Arial"/>
        <family val="2"/>
      </rPr>
      <t>3</t>
    </r>
    <r>
      <rPr>
        <sz val="8"/>
        <color rgb="FF000000"/>
        <rFont val="Arial"/>
        <family val="2"/>
      </rPr>
      <t xml:space="preserve">, or all;
c. Base year or baseline, including the rationale for choosing it;
d. Scopes in which reductions took place; whether direct (Scope 1), energy indirect (Scope 2), and/or other indirect (Scope 3);
e. Standards, methodologies, assumptions, and/or calculation tools used.
</t>
    </r>
  </si>
  <si>
    <t xml:space="preserve">a,b,d. In FY2023, as a result of renewable energy power purchase agreements BHP has implemented for Escondida and Spence and the purchase and surrender of renewable energy certificates for Cerro Colorado (H1 FY2023), Scope 2 (market based) emissions have decreased at Escondida and Pampa Norte. This resulted in an emissions reduction of approximately 1,790 ktCO2e. This was calculated by comparing to Scope 2 emissions which would arise if the electricity was instead sourced from the local spot market. It should be noted that Escondida and Pampa Norte were previously contracting electricity which was primarily generated from coal and gas with a higher average GHG emissions intensity than the spot market. As such, this is considered a conservative estimate of the total Scope 2 emissions reductions achieved as a result of these renewable energy contracts.  Escondida and the Spence operation at Pampa Norte had 100 per cent of their electricity use supplied from renewable sources in FY2023. 
c,e. BHP Scopes 1, 2, and 3 GHG Emissions Calculation Methodology 2023, available at bhp.com/climate. Reduction was calculated by comparing to Scope 2 emissions which would arise if the electricity was instead sourced from the local spot market.
</t>
  </si>
  <si>
    <t>GRI 201: Economic Performance 2016</t>
  </si>
  <si>
    <r>
      <rPr>
        <b/>
        <sz val="8"/>
        <color rgb="FF000000"/>
        <rFont val="Arial"/>
        <family val="2"/>
      </rPr>
      <t xml:space="preserve">201-2 Financial implications and other risks and opportunities due to climate change
</t>
    </r>
    <r>
      <rPr>
        <sz val="8"/>
        <color rgb="FF000000"/>
        <rFont val="Arial"/>
        <family val="2"/>
      </rPr>
      <t>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</si>
  <si>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t xml:space="preserve">Annual Report 2023 OFR 6.12 Climate change – Transition to a low-carbon economy; 8.1 How we manage risk – Risk factors
Annual Report 2023 Financial Statements section 1.5 Consolidated Statement of Changes in Equity – Climate change; 1.6 Notes on Financial Statements
We disclose climate-related risks and opportunities including potential financial impact and cost of response to risk in our CDP (formerly known as Carbon Disclosure Project) Submission Not Graded 2023 response section C2.3 and C2.4. The CDP questionnaire’s structure necessitates answers that: (i) may not fully align with BHP’s Risk Framework (including our approach to the identification, assessment and treatment of threats and opportunities, and associated outputs); and (ii) require information to be analysed, calculated and/or presented solely to respond to the CDP question. Accordingly, answers should not be read in isolation and should be considered with specific regard to, and treated as confined by, the formulation of the question to which they respond. Our Annual Report 2023 includes more recent information on our risk assessment and strategic activities in response to climate change and our Climate Change Report 2020 describes our climate-related portfolio analysis published in September 2020, both at bhp.com.
</t>
  </si>
  <si>
    <t>Healthy environment</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</si>
  <si>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</si>
  <si>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The nature of our operations can have significant environmental impacts and those impacts can adversely affect human rights. We recognise the global environmental challenges of climate change, biodiversity and other nature loss, pollution and waste can exacerbate adverse environmental impacts and further affect human rights.
Annual Report 2023 OFR 6.4 Material sustainability topics; 6.13 Environment - Biodiversity.
Information can be found at bhp.com on Biodiversity and Land – BHP and biodiversity.</t>
  </si>
  <si>
    <t>GRI 304: Biodiversity 2016</t>
  </si>
  <si>
    <r>
      <rPr>
        <b/>
        <sz val="8"/>
        <color rgb="FF000000"/>
        <rFont val="Arial"/>
        <family val="2"/>
      </rPr>
      <t xml:space="preserve">304-1 Operational sites owned, leased, managed in, or adjacent to, protected areas and areas of high biodiversity value outside protected areas
</t>
    </r>
    <r>
      <rPr>
        <sz val="8"/>
        <color rgb="FF000000"/>
        <rFont val="Arial"/>
        <family val="2"/>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t>
    </r>
    <r>
      <rPr>
        <sz val="8"/>
        <rFont val="Arial"/>
        <family val="2"/>
      </rPr>
      <t>al site in km</t>
    </r>
    <r>
      <rPr>
        <vertAlign val="superscript"/>
        <sz val="8"/>
        <rFont val="Arial"/>
        <family val="2"/>
      </rPr>
      <t>2</t>
    </r>
    <r>
      <rPr>
        <sz val="8"/>
        <rFont val="Arial"/>
        <family val="2"/>
      </rPr>
      <t xml:space="preserve"> (or ano</t>
    </r>
    <r>
      <rPr>
        <sz val="8"/>
        <color rgb="FF000000"/>
        <rFont val="Arial"/>
        <family val="2"/>
      </rPr>
      <t xml:space="preserve">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
</t>
    </r>
  </si>
  <si>
    <t>See GRI 304-1 DPA HBVA tab in this Databook – Operated assets owned, leased, managed in, or adjacent to, protected areas and areas of high biodiversity value outside protected areas. 
ii. We report at an operated asset level and all our operated assets have at least one element of sub-surface or underground land that we have taken in consideration for our assessment.
The information provided is correct as of 30 June 2023. Data for this metric was obtained from the Protected Planet's website via the Integrated Biodiversity Assessment Tool.</t>
  </si>
  <si>
    <r>
      <rPr>
        <b/>
        <sz val="8"/>
        <color rgb="FF000000"/>
        <rFont val="Arial"/>
        <family val="2"/>
      </rPr>
      <t xml:space="preserve">304-2 Significant impacts of activities, products, and services on biodiversity 
</t>
    </r>
    <r>
      <rPr>
        <sz val="8"/>
        <color rgb="FF000000"/>
        <rFont val="Arial"/>
        <family val="2"/>
      </rPr>
      <t xml:space="preserve">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
</t>
    </r>
  </si>
  <si>
    <t xml:space="preserve">a. Information can be found at bhp.com on Biodiversity and Land – BHP and biodiversity.
</t>
  </si>
  <si>
    <t xml:space="preserve">We do not currently report against GRI 304-2 b as this information is unavailable. </t>
  </si>
  <si>
    <r>
      <rPr>
        <b/>
        <sz val="8"/>
        <color rgb="FF000000"/>
        <rFont val="Arial"/>
        <family val="2"/>
      </rPr>
      <t xml:space="preserve">304-3 Habitats protected or restored 
</t>
    </r>
    <r>
      <rPr>
        <sz val="8"/>
        <color rgb="FF000000"/>
        <rFont val="Arial"/>
        <family val="2"/>
      </rPr>
      <t xml:space="preserve">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
</t>
    </r>
  </si>
  <si>
    <t>See the GRI 304-3 &amp; 304-4 tab in this Databook - Areas of habitat protected or restored by the operated assets
b. Information can be found at bhp.com on Biodiversity and land – Our approach and position.
The information provided is correct as of 30 June 2023.</t>
  </si>
  <si>
    <r>
      <rPr>
        <b/>
        <sz val="8"/>
        <color rgb="FF000000"/>
        <rFont val="Arial"/>
        <family val="2"/>
      </rPr>
      <t xml:space="preserve">304-4 IUCN Red List species and national conservation list species with habitats in areas affected by operations
</t>
    </r>
    <r>
      <rPr>
        <sz val="8"/>
        <color rgb="FF000000"/>
        <rFont val="Arial"/>
        <family val="2"/>
      </rPr>
      <t>Total number of IUCN Red List species and national conservation list species with habitats in areas affected by the operations of the organization, by level of extinction risk:
i. critically endangered;
ii. endangered;
iii. vulnerable;
iv. near threatened;
v. least concern.</t>
    </r>
  </si>
  <si>
    <t xml:space="preserve">See GRI 304-3 &amp; 304-4 tab in this Databook
Information can be found at bhp.com on Biodiversity and land – Management.  
We report totals at an operated asset-level. The Group-level total would be less than the summation of operated asset-level totals due to a number of species being commonly listed across two or more operated asset-level lists.
The information provided is correct as of 30 June 2023 and is subject to change as more information is obtained about species ranges, habitats and impacts from operated assets.
</t>
  </si>
  <si>
    <r>
      <rPr>
        <b/>
        <sz val="8"/>
        <color rgb="FF000000"/>
        <rFont val="Arial"/>
        <family val="2"/>
      </rPr>
      <t xml:space="preserve">305-6 Emissions of ozone-depleting substances (ODS)
</t>
    </r>
    <r>
      <rPr>
        <sz val="8"/>
        <color rgb="FF000000"/>
        <rFont val="Arial"/>
        <family val="2"/>
      </rPr>
      <t xml:space="preserve">a. Production, imports, and exports of ODS in metric tons of CFC-11 (trichlorofluoromethane) equivalent;
b. Substances included in the calculation;
c. Source of the emission factors used;
d. Standards, methodologies, assumptions, and/or calculation tools used.
</t>
    </r>
  </si>
  <si>
    <t>We do not report against 305-6.</t>
  </si>
  <si>
    <t>GRI 305-6</t>
  </si>
  <si>
    <t>This has not been identified as a material issue and is not included in our environmental data collection systems.</t>
  </si>
  <si>
    <r>
      <rPr>
        <b/>
        <sz val="8"/>
        <color rgb="FF000000"/>
        <rFont val="Arial"/>
        <family val="2"/>
      </rPr>
      <t xml:space="preserve">305-7 Nitrogen oxides (NOX), sulfur oxides (SOX), and other significant air emissions
</t>
    </r>
    <r>
      <rPr>
        <sz val="8"/>
        <color rgb="FF000000"/>
        <rFont val="Arial"/>
        <family val="2"/>
      </rPr>
      <t xml:space="preserve">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
</t>
    </r>
  </si>
  <si>
    <t xml:space="preserve">a.i. &amp; ii. See Environment tab in this Databook
a. iii. iv. v. vi. vii. b. &amp; c. In Australia where required, BHP reports air emissions using site-specific data via publicly available submissions to the National Pollutant Inventory (NPI). Submissions to the NPI cover the air pollutants emissions listed under GRI 305-7, as well as additional pollutants that are required by regulatory agencies where BHP operates. Calculations are aligned with the NPI reporting rules and NPI emissions estimation methodology. This data is available to the public at npi.gov.au. 
</t>
  </si>
  <si>
    <t>GRI 305-7</t>
  </si>
  <si>
    <t>Outside of Australia, BHP reports air emissions according to the relevant regulatory requirements, however, this information is not publicly available. We are looking to further develop our reporting of this information in coming years.</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</si>
  <si>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</si>
  <si>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a. Annual Report OFR 6.4 Material sustainability topics and bhp.com/water.
b.– f. Annual Report 2023 OFR 6.13 Environment – Oceans and freshwater and bhp.com/water.
Information can be found at bhp.com on our Water Policy Position Statement, water-related commitments, goals and standards, water-related risks and their potential impacts and management, stakeholder engagement related to water and our water strategy status.</t>
  </si>
  <si>
    <t>GRI 303: Water and Effluents 2018</t>
  </si>
  <si>
    <r>
      <rPr>
        <b/>
        <sz val="8"/>
        <color rgb="FF000000"/>
        <rFont val="Arial"/>
        <family val="2"/>
      </rPr>
      <t xml:space="preserve">303-1 Interactions with water as a shared resource
</t>
    </r>
    <r>
      <rPr>
        <sz val="8"/>
        <color rgb="FF000000"/>
        <rFont val="Arial"/>
        <family val="2"/>
      </rPr>
      <t xml:space="preserve">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
</t>
    </r>
  </si>
  <si>
    <t xml:space="preserve">Information on water interactions can be found at bhp.com/water. </t>
  </si>
  <si>
    <r>
      <rPr>
        <b/>
        <sz val="8"/>
        <color rgb="FF000000"/>
        <rFont val="Arial"/>
        <family val="2"/>
      </rPr>
      <t xml:space="preserve">303-2 Management of water discharge-related impacts
</t>
    </r>
    <r>
      <rPr>
        <sz val="8"/>
        <color rgb="FF000000"/>
        <rFont val="Arial"/>
        <family val="2"/>
      </rPr>
      <t xml:space="preserve">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
</t>
    </r>
  </si>
  <si>
    <t>Information can be found at bhp.com on Water – Our operational water-related risks – Compliance and Water Quality (risk areas) and Water – Water governance.</t>
  </si>
  <si>
    <r>
      <rPr>
        <b/>
        <sz val="8"/>
        <color rgb="FF000000"/>
        <rFont val="Arial"/>
        <family val="2"/>
      </rPr>
      <t xml:space="preserve">303-3 Water withdrawal
</t>
    </r>
    <r>
      <rPr>
        <sz val="8"/>
        <color rgb="FF000000"/>
        <rFont val="Arial"/>
        <family val="2"/>
      </rPr>
      <t>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</si>
  <si>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t>Information can be found at bhp.com on Water – Water performance summary – Water data and basin risk. 
See also Environment and Water tabs in this Databook
c. The water quality categories defined in the WAF and ICMM water guidance, do not completely align with the generalised definition of freshwater, which is typically classified on the basis of salinity alone and related to drinking water guidelines (with a threshold of 1,000 mg/L TDS). The majority of the volumes of water accessed and managed by mining and metals operations is not for a drinking water end use and is not of freshwater quality (ie &lt;1,000 mg/L total dissolved solids (TDS)) and therefore using the drinking water definition of high-quality water for reporting purposes would place inappropriate emphasis on this relatively small proportion of water managed. The WAF and ICMM guidance defines more specifically high-quality water for application to the mining and metal sector, which is water with low levels of salinity, metals, pesticides and bacteria and is relatively neutral (pH 6-8.5). The definitions for water quality types are provided in the BHP Annual Report 2023 Glossary (Additional information 10.4), and a detailed description is available in section 2.2.4 of the WAF. BHP has continued to group water quality into three categories in line with the WAF, Type 1 and Type 2 defined by the WAF equate to high-quality water defined in ICMM guidance, while the Type 3 WAF definition equates to low-quality water under the ICMM guidance. Our disclosures of "freshwater" are broken down in line with these definitions.
d. See Definitions tab in this Databook</t>
  </si>
  <si>
    <t>a.iv, b.iv &amp; b.v.</t>
  </si>
  <si>
    <t>a.iv &amp; b.iv Produced water - our mining operations do not have "produced water" so this is not relevant for our disclosures.
b.v. We do not report a breakdown of third-party water sources from all areas with water stress. In FY2023 the only asset with third party withdrawals in a water stress area was Pampa Norte.  Currently we source this water from a combination of groundwater, surface water and seawater. The CBWT for Pampa Norte includes two milestones to cease extraction of terrestrial water (ie groundwater and surface water) for Cerro Colorado operational use by FY2024, and cease extraction of terrestrial water for Spence operational use by 2028.</t>
  </si>
  <si>
    <r>
      <rPr>
        <b/>
        <sz val="8"/>
        <color rgb="FF000000"/>
        <rFont val="Arial"/>
        <family val="2"/>
      </rPr>
      <t xml:space="preserve">303-4 Water discharge
</t>
    </r>
    <r>
      <rPr>
        <sz val="8"/>
        <color rgb="FF000000"/>
        <rFont val="Arial"/>
        <family val="2"/>
      </rPr>
      <t xml:space="preserve">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
</t>
    </r>
  </si>
  <si>
    <t xml:space="preserve">a.–c. Information can be found at bhp.com on Water – Water performance summary – Water data, and in the Environment and Water performance tab in this Databook.
b. As per our response to GRI303-3 above, we define 'fresh water' in line with the Minerals Council of Australia’s Water Accounting Framework (WAF) as this provides more representative information regarding water discharges in our mining operations. Type 1 and Type 2 equate to high-quality water, while Type 3 equates to low-quality water under the ICMM guidance.
d. Information can be found at bhp.com on Water – Operational water risk – Compliance.
e. See Definitions tab in this Databook
</t>
  </si>
  <si>
    <r>
      <rPr>
        <b/>
        <sz val="8"/>
        <color rgb="FF000000"/>
        <rFont val="Arial"/>
        <family val="2"/>
      </rPr>
      <t xml:space="preserve">303-5 Water consumption
</t>
    </r>
    <r>
      <rPr>
        <sz val="8"/>
        <color rgb="FF000000"/>
        <rFont val="Arial"/>
        <family val="2"/>
      </rPr>
      <t xml:space="preserve">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
</t>
    </r>
  </si>
  <si>
    <t xml:space="preserve">Information can be found at bhp.com on Water – Water performance summary – Water data.
See Water, Environment, Water by asset tabs in this Databook
</t>
  </si>
  <si>
    <t>Indigenous partnerships</t>
  </si>
  <si>
    <t xml:space="preserve">Indigenous peoples </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</si>
  <si>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</si>
  <si>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Our approach is founded in a deep respect for the distinct cultures, rights, perspectives and aspirations of Indigenous peoples. Many of our operations are located on or near Indigenous traditional lands and we acknowledge that potential impacts of our operations may extend beyond direct physical impacts and include impacts on intangible cultural heritage or on Indigenous peoples’ culture and way of life. Our Indigenous Peoples Policy Statement outlines a consistent global approach to engaging and partnering with Indigenous peoples across the entire life cycle of our activities.
b.– f. Annual Report 2023 OFR 6.5 2030 Goals; 6.15 Indigenous peoples
Information can be found at bhp.com on Indigenous peoples</t>
  </si>
  <si>
    <t>GRI 411: Rights of Indigenous Peoples 2016</t>
  </si>
  <si>
    <r>
      <rPr>
        <b/>
        <sz val="8"/>
        <color rgb="FF000000"/>
        <rFont val="Arial"/>
        <family val="2"/>
      </rPr>
      <t xml:space="preserve">411-1 Incidents of violations involving rights of indigenous peoples
</t>
    </r>
    <r>
      <rPr>
        <sz val="8"/>
        <color rgb="FF000000"/>
        <rFont val="Arial"/>
        <family val="2"/>
      </rPr>
      <t xml:space="preserve">a. Total number of identified incidents of violations involving the rights of </t>
    </r>
    <r>
      <rPr>
        <i/>
        <sz val="8"/>
        <color rgb="FF000000"/>
        <rFont val="Arial"/>
        <family val="2"/>
      </rPr>
      <t>I</t>
    </r>
    <r>
      <rPr>
        <sz val="8"/>
        <color rgb="FF000000"/>
        <rFont val="Arial"/>
        <family val="2"/>
      </rPr>
      <t>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</si>
  <si>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t xml:space="preserve">The following matters were raised with BHP with respect to the rights of Indigenous peoples:
1) In September 2022, BHP received a communication from the UN Office of the High Commissioner for Human Rights (OHCHR) seeking BHP’s response to specific questions relating to alleged impacts on human rights in the context of climate change, Indigenous cultural heritage and Free, Prior and Informed Consent in relation to a now divested asset (the Scarborough gas project) in Australia. BHP provided a written response to the OHCHR in November 2022, including notification that we no longer hold any interest in the project following the merger of BHP’s Petroleum business with Woodside on 1 June 2022. The OHCHR communication and BHP’s response are available on the OHCHR’s website. 
2) The Talabre Indigenous community in Chile raised concerns relating to disused hydrogeological instrumentation previously installed by Escondida on the Aguas Calientes Salt Flat (ACSF). In February 2023, the Talabre triggered the dispute resolution mechanism under an agreement reached with Escondida in April 2021 and a mediation about the removal of the instrumentation and possible impacts from the instrumentation is scheduled to commence in July 2023. The Talabre Indigenous community also filed complaints against Escondida with the Environmental Prosecutor (SMA) and Water Authority (DGA) relating to the disused infrastructure. In June 2023, the DGA fined Escondida US$ 6,000 and ordered it to: remove parts of the infrastructure within four months; close all the wells and shallow piezometers using padlocks; and report progress and completion of these requirements to the DGA. The DGA rejected the Talabre community's allegations that the instrumentation impacts the ACSF’s water quality. The regulatory proceedings and findings are publicly accessible on application.
</t>
  </si>
  <si>
    <t>Safe, inclusive and 
future-ready workforce</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</si>
  <si>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</si>
  <si>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Annual Report 2023 OFR 6.6 People
Information can be found at bhp.com/people.</t>
  </si>
  <si>
    <r>
      <rPr>
        <b/>
        <sz val="8"/>
        <color rgb="FF000000"/>
        <rFont val="Arial"/>
        <family val="2"/>
      </rPr>
      <t xml:space="preserve">201-3 Defined benefit plan obligations and other retirement plans
</t>
    </r>
    <r>
      <rPr>
        <sz val="8"/>
        <color rgb="FF000000"/>
        <rFont val="Arial"/>
        <family val="2"/>
      </rPr>
      <t>a. If the plan's liabilities are met by the organization's general resources, the estimated value of those liabilities;
b. If a separate fund exists to pay the plan's pension liabilities:
i. the extent to which the scheme's liabilities are estimated to be covered by the assets that have been set aside to meet them
ii. the basis on which that estimate has been arrived at;
iii. when that estimate was made;
c. If a fund set up to pay the plan's pension liabilities is not fully covered, explain the strategy, if any, adopted by the employers to work towards full coverage, and the timescale, if any, by which the employer hopes to achieve full coverage;
d. Percentage of salary contributed by employee or employer;
e. Level of participation in retirement plans, such as participation in mandatory or voluntary schemes, regional, or country-based schemed, or those with financial impact.</t>
    </r>
  </si>
  <si>
    <t xml:space="preserve">Annual Report 2023 Financial Statements section 1.6 Notes to the Financial Statements – note 27 Employee benefits, restructuring and post-retirement employee benefits provisions
a. Gross and net liability of our pension defined benefit plan and other obligations is disclosed in Annual Report 2023 Financial Statements section 1.6 Notes to the Financial Statements– note 27 Employee benefits, restructuring and post-retirement employee benefits provisions.
b. Annual Report 2023 Financial Statements section 1.6 Notes to the Financial Statements – note 27 Employee benefits, restructuring and post-retirement employee benefits provisions
c. Generic description of remaining plan as well as accounting treatment and estimates is provided Annual Report 2023 Financial Statements section 1.6 Notes to the Financial Statements – note 27 Employee benefits, restructuring and post-retirement employee benefits provisions.
</t>
  </si>
  <si>
    <t>201-3 d.&amp; e.</t>
  </si>
  <si>
    <t>We do not report this information as pensions are not material to the BHP balance sheet. In accordance with International Financial Reporting Standards (IFRS), we disclose only material disclosures in relation to the nature and assumption of our pension plans.</t>
  </si>
  <si>
    <t>GRI 202: Market Presence 2016</t>
  </si>
  <si>
    <r>
      <rPr>
        <b/>
        <sz val="8"/>
        <color rgb="FF000000"/>
        <rFont val="Arial"/>
        <family val="2"/>
      </rPr>
      <t xml:space="preserve">202-1 Ratios of standard entry level wage by gender compared to local minimum wage 
</t>
    </r>
    <r>
      <rPr>
        <sz val="8"/>
        <color rgb="FF000000"/>
        <rFont val="Arial"/>
        <family val="2"/>
      </rPr>
      <t>a. When a significant proportion of employees are compensated based on wages subject to minimum wage rules, report the relevant ratio of the entry level wage by gender at significant locations of operation to the minimum wage;
b. When a significant proportion of other workers (excluding employees) performing the organization's activities are compensated based on wages subject to minimum wage rules, describe the actions taken to determine whether these workers are paid above the minimum wage;
c. Whether a local minimum wage is absent or variable at significant locations of operation, by gender. In circumstances in which different minimums can be used as reference, report which minimum wage is being used;
d. The definition used for 'significant locations of operation'.</t>
    </r>
  </si>
  <si>
    <t xml:space="preserve">a. See People tab in this Databook
Individuals classified as entry level are those in an operator and general support role, and have been with the organisation for less than one year.
b. BHP requires contractors' remuneration to comply with statutory and regulatory requirements in the relevant jurisdiction. We are working to improve our disclosures in this area in coming years.
c. We report the male to female ratio by average basic salary (US$) and by average total remuneration (US$) for each region. Minimum wage is determined as per local regulation for all locations except for Singapore and Switzerland, as they do not have a minimum wage mandated by their governments and therefore have been excluded from the calculation.
d. For the purpose of GRI 202-1, we define significant locations of operation as geographical regions in which we have a significant operational presence.
</t>
  </si>
  <si>
    <r>
      <rPr>
        <b/>
        <sz val="8"/>
        <color rgb="FF000000"/>
        <rFont val="Arial"/>
        <family val="2"/>
      </rPr>
      <t xml:space="preserve">202-2 Proportion of senior management hired from the local community
</t>
    </r>
    <r>
      <rPr>
        <sz val="8"/>
        <color rgb="FF000000"/>
        <rFont val="Arial"/>
        <family val="2"/>
      </rPr>
      <t>a. Percentage of senior management at significant locations of operation that are hired from the local community;
b. The definition used for 'senior management';
c. The organization's geographical definition of 'local';
d. The definition used for 'significant locations of operation'.</t>
    </r>
  </si>
  <si>
    <t xml:space="preserve">a.  In FY2023, 66.3 per cent of senior leaders had been hired from the local community.
b. For the purpose of GRI 202-2, senior leaders are defined as role grades 15 and above.
c. For the purpose of GRI 202-2, we define local as nationality of the country in where we operate.
d. For the purpose of GRI 202-2, we define significant locations of operation as geographical regions where we have a significant operational presence.
</t>
  </si>
  <si>
    <t>GRI 401: Employment 2016</t>
  </si>
  <si>
    <r>
      <rPr>
        <b/>
        <sz val="8"/>
        <color rgb="FF000000"/>
        <rFont val="Arial"/>
        <family val="2"/>
      </rPr>
      <t xml:space="preserve">401-1 New employee hires and employee turnover
</t>
    </r>
    <r>
      <rPr>
        <sz val="8"/>
        <color rgb="FF000000"/>
        <rFont val="Arial"/>
        <family val="2"/>
      </rPr>
      <t xml:space="preserve">a. Total number and rate of new employee hires during the reporting period, by age group, gender and region;
b. Total number and rate of employee turnover during the reporting period, by age group, gender and region.
</t>
    </r>
  </si>
  <si>
    <t xml:space="preserve">a.-b. See People tab in this Databook 
</t>
  </si>
  <si>
    <r>
      <rPr>
        <b/>
        <sz val="8"/>
        <color rgb="FF000000"/>
        <rFont val="Arial"/>
        <family val="2"/>
      </rPr>
      <t xml:space="preserve">401-2 Benefits provided to full-time employees that are not provided to temporary or part-time employees
</t>
    </r>
    <r>
      <rPr>
        <sz val="8"/>
        <color rgb="FF000000"/>
        <rFont val="Arial"/>
        <family val="2"/>
      </rPr>
      <t xml:space="preserve">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t>
    </r>
  </si>
  <si>
    <t>a. See People tab in this Databook
b. For the purpose of GRI 401-2, we define significant locations of operation as geographical regions in which we have a significant operational presence.</t>
  </si>
  <si>
    <r>
      <rPr>
        <b/>
        <sz val="8"/>
        <color rgb="FF000000"/>
        <rFont val="Arial"/>
        <family val="2"/>
      </rPr>
      <t xml:space="preserve">401-3 Parental leave 
</t>
    </r>
    <r>
      <rPr>
        <sz val="8"/>
        <color rgb="FF000000"/>
        <rFont val="Arial"/>
        <family val="2"/>
      </rPr>
      <t xml:space="preserve">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
</t>
    </r>
  </si>
  <si>
    <t>a.-e. See People tab in this Databook
All employees are entitled to parental leave at BHP.</t>
  </si>
  <si>
    <t>GRI 402: Labor/Management Relations 2016</t>
  </si>
  <si>
    <r>
      <rPr>
        <b/>
        <sz val="8"/>
        <color rgb="FF000000"/>
        <rFont val="Arial"/>
        <family val="2"/>
      </rPr>
      <t xml:space="preserve">402-1 Minimum notice periods regarding operational changes 
</t>
    </r>
    <r>
      <rPr>
        <sz val="8"/>
        <color rgb="FF000000"/>
        <rFont val="Arial"/>
        <family val="2"/>
      </rPr>
      <t xml:space="preserve">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
</t>
    </r>
  </si>
  <si>
    <t>a. Minimum notice periods for termination of employment can vary from one to 14 weeks, depending on the employee’s location, role and terms of contract, and may extend up to six months for senior management. 
b. Provisions for consultation and negotiation are specified in collective agreements.</t>
  </si>
  <si>
    <t>GRI 404: Training and Education 2016</t>
  </si>
  <si>
    <r>
      <rPr>
        <b/>
        <sz val="8"/>
        <color rgb="FF000000"/>
        <rFont val="Arial"/>
        <family val="2"/>
      </rPr>
      <t xml:space="preserve">404-1 Average hours of training per year per employee
</t>
    </r>
    <r>
      <rPr>
        <sz val="8"/>
        <color rgb="FF000000"/>
        <rFont val="Arial"/>
        <family val="2"/>
      </rPr>
      <t xml:space="preserve">a. Average hours of training that the organization’s employees have undertaken during the reporting period, by:
i. gender;
ii. employee category.
</t>
    </r>
  </si>
  <si>
    <t xml:space="preserve">a. See People tab in this Databook 
</t>
  </si>
  <si>
    <r>
      <rPr>
        <b/>
        <sz val="8"/>
        <color rgb="FF000000"/>
        <rFont val="Arial"/>
        <family val="2"/>
      </rPr>
      <t xml:space="preserve">404-2 Programs for upgrading employee skills and transition assistance programs
</t>
    </r>
    <r>
      <rPr>
        <sz val="8"/>
        <color rgb="FF000000"/>
        <rFont val="Arial"/>
        <family val="2"/>
      </rPr>
      <t xml:space="preserve">a. Type and scope of programs implemented and assistance provided to upgrade employee skills;
b. Transition assistance programs provided to facilitate continued employability and the management of career endings resulting from retirement or termination of employment.
</t>
    </r>
  </si>
  <si>
    <t xml:space="preserve">a. Annual Report 2023 OFR 6.6 People – Developing our capabilities and an enabled culture
</t>
  </si>
  <si>
    <t>404-2 b.</t>
  </si>
  <si>
    <t xml:space="preserve">Employees who leave BHP via retrenchment ordinarily receive support services through our allocated providers in each region. We are working to improve our disclosures in this area in coming years. Support for career planning, including preparation for retirements is available through the Employee Assistance Program.
</t>
  </si>
  <si>
    <r>
      <rPr>
        <b/>
        <sz val="8"/>
        <color theme="1"/>
        <rFont val="Arial"/>
        <family val="2"/>
      </rPr>
      <t xml:space="preserve">404-3 Percentage of employees receiving regular performance and career development reviews
</t>
    </r>
    <r>
      <rPr>
        <sz val="8"/>
        <color theme="1"/>
        <rFont val="Arial"/>
        <family val="2"/>
      </rPr>
      <t xml:space="preserve">a. Percentage of total employees by gender and by employee category who received a regular performance and career development review during the reporting period.
</t>
    </r>
  </si>
  <si>
    <t xml:space="preserve">a. See People tab in this Databook
</t>
  </si>
  <si>
    <t>GRI 405: Diversity and Equal Opportunity 2016</t>
  </si>
  <si>
    <r>
      <rPr>
        <b/>
        <sz val="8"/>
        <color rgb="FF000000"/>
        <rFont val="Arial"/>
        <family val="2"/>
      </rPr>
      <t xml:space="preserve">405-1 Diversity of governance bodies and employees
</t>
    </r>
    <r>
      <rPr>
        <sz val="8"/>
        <color rgb="FF000000"/>
        <rFont val="Arial"/>
        <family val="2"/>
      </rPr>
      <t>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</si>
  <si>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t xml:space="preserve">a.i. Annual Report 2023 Corporate Governance Statement 4.6 Diversity – 40 per cent of Board members are female and 60 per cent male.
ii. All (100 per cent) Board members are over 50 years of age.
iii. Annual Report 2023 Corporate Governance Statement 4.6 Diversity
b.i.-ii. Annual Report 2023 OFR 6 People – Inclusion and diversity
iii. Annual Report 2023 OFR 6 People – Inclusion and diversity
See People tab in this Databook
</t>
  </si>
  <si>
    <r>
      <rPr>
        <b/>
        <sz val="8"/>
        <color rgb="FF000000"/>
        <rFont val="Arial"/>
        <family val="2"/>
      </rPr>
      <t xml:space="preserve">405-2 Ratio of basic salary and remuneration of women to men
</t>
    </r>
    <r>
      <rPr>
        <sz val="8"/>
        <color rgb="FF000000"/>
        <rFont val="Arial"/>
        <family val="2"/>
      </rPr>
      <t xml:space="preserve">a. Ratio of the basic salary and remuneration of women to men for each employee category, by significant locations of operation;
b. The definition used for ‘significant locations of operation’.
</t>
    </r>
  </si>
  <si>
    <t xml:space="preserve">a. See People tab in this Databook
b. For the purpose of GRI 405-2, we define significant locations of operation as geographical regions in which we have a significant operational presence.
</t>
  </si>
  <si>
    <t>GRI 406: Non-discrimination 2016</t>
  </si>
  <si>
    <r>
      <rPr>
        <b/>
        <sz val="8"/>
        <color rgb="FF000000"/>
        <rFont val="Arial"/>
        <family val="2"/>
      </rPr>
      <t xml:space="preserve">406-1 Incidents of discrimination and corrective actions taken
</t>
    </r>
    <r>
      <rPr>
        <sz val="8"/>
        <color rgb="FF000000"/>
        <rFont val="Arial"/>
        <family val="2"/>
      </rPr>
      <t xml:space="preserve">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
</t>
    </r>
  </si>
  <si>
    <t>a. Annual Report 2023 OFR 6.9 – Ethics and business conduct
Information can be found on our website at bhp.com on Ethics and business conduct – EthicsPoint reports.</t>
  </si>
  <si>
    <t>We do not externally report the number of incidents of discrimination and corrective action. We report the number of cases of discrimination conduct concerns raised in EthicsPoint in FY2023 and the percentage of total reports related to discrimination.</t>
  </si>
  <si>
    <t>GRI 407: Freedom of Association and Collective Bargaining 2016</t>
  </si>
  <si>
    <r>
      <rPr>
        <b/>
        <sz val="8"/>
        <color rgb="FF000000"/>
        <rFont val="Arial"/>
        <family val="2"/>
      </rPr>
      <t xml:space="preserve">407-1 Operations and suppliers in which the right to freedom of association and collective bargaining may be at risk
</t>
    </r>
    <r>
      <rPr>
        <sz val="8"/>
        <color rgb="FF000000"/>
        <rFont val="Arial"/>
        <family val="2"/>
      </rPr>
      <t xml:space="preserve">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
</t>
    </r>
  </si>
  <si>
    <r>
      <t xml:space="preserve">a. Modern Slavery Statement 2023 – Modern slavery risks (In our business)
Information can be found at bhp.com on Human Rights Policy Statement, People and </t>
    </r>
    <r>
      <rPr>
        <i/>
        <sz val="8"/>
        <color rgb="FF000000"/>
        <rFont val="Arial"/>
        <family val="2"/>
      </rPr>
      <t xml:space="preserve">Our Minimum Requirements for Suppliers </t>
    </r>
    <r>
      <rPr>
        <sz val="8"/>
        <color rgb="FF000000"/>
        <rFont val="Arial"/>
        <family val="2"/>
      </rPr>
      <t xml:space="preserve">standard. 
</t>
    </r>
  </si>
  <si>
    <t xml:space="preserve">We have not reported on our specific measures. Information on our approach to employee relations is available on our website. Our four key focus areas for employee relations are: creating relations with our workforce based on a culture of trust and cooperation, negotiating where there are requirements to collectively bargain (and recognising the rights of our workforce to collectively bargain), closing out agreements with our workforce in South America and Australia, with no lost time due to industrial action, to the extent possible and ensuring we comply with legal obligations and regional labour regulations.
</t>
  </si>
  <si>
    <t>Health and Safety</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</si>
  <si>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</si>
  <si>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sz val="8"/>
        <color rgb="FF000000"/>
        <rFont val="Arial"/>
        <family val="2"/>
      </rPr>
      <t>Our highest priority is the safety of our workforce and the communities where we operate. The nature of our business is such that our workforce can be exposed to risks that can impact their safety and long-term wellbeing, therefore our objective is to identify those risks and implement controls to prevent or mitigate the potential impacts. We have a comprehensive set of frameworks that support our culture and drive our focus on safety. We are committed to protecting the health and wellbeing of our workforce. We recognise our working environments can impact and potentially expose our workforce at our offices and operated assets to potential health and wellbeing impacts. We set clear mandatory minimum performance standards to identify, assess and manage health risks and their potential impacts and monitor the health of our workforce. 
b.-f. Annual Report 2023 OFR 6.1 - Safety; 6.4 Material sustainability topics; 6.8 Health
Information can be found at bhp.com on Safety, Health, and</t>
    </r>
    <r>
      <rPr>
        <i/>
        <sz val="8"/>
        <color rgb="FF000000"/>
        <rFont val="Arial"/>
        <family val="2"/>
      </rPr>
      <t xml:space="preserve"> Our Requirements for Safety</t>
    </r>
    <r>
      <rPr>
        <sz val="8"/>
        <color rgb="FF000000"/>
        <rFont val="Arial"/>
        <family val="2"/>
      </rPr>
      <t xml:space="preserve"> standard, and </t>
    </r>
    <r>
      <rPr>
        <i/>
        <sz val="8"/>
        <color rgb="FF000000"/>
        <rFont val="Arial"/>
        <family val="2"/>
      </rPr>
      <t>Our Requirements for Health</t>
    </r>
    <r>
      <rPr>
        <sz val="8"/>
        <color rgb="FF000000"/>
        <rFont val="Arial"/>
        <family val="2"/>
      </rPr>
      <t xml:space="preserve"> standard. </t>
    </r>
  </si>
  <si>
    <t>GRI 403: Occupational Health and Safety 2018</t>
  </si>
  <si>
    <r>
      <rPr>
        <b/>
        <sz val="8"/>
        <color rgb="FF000000"/>
        <rFont val="Arial"/>
        <family val="2"/>
      </rPr>
      <t xml:space="preserve">403-1 Occupational health and safety management system
</t>
    </r>
    <r>
      <rPr>
        <sz val="8"/>
        <color rgb="FF000000"/>
        <rFont val="Arial"/>
        <family val="2"/>
      </rPr>
      <t xml:space="preserve">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 
</t>
    </r>
  </si>
  <si>
    <r>
      <rPr>
        <sz val="8"/>
        <color rgb="FF000000"/>
        <rFont val="Arial"/>
      </rPr>
      <t xml:space="preserve">Asset based Health and Safety management systems are governed by the </t>
    </r>
    <r>
      <rPr>
        <i/>
        <sz val="8"/>
        <color rgb="FF000000"/>
        <rFont val="Arial"/>
      </rPr>
      <t xml:space="preserve">Our Requirements for Health, Safety, Environment and Community </t>
    </r>
    <r>
      <rPr>
        <sz val="8"/>
        <color rgb="FF000000"/>
        <rFont val="Arial"/>
      </rPr>
      <t xml:space="preserve">standards and BHP’s Risk Framework. At a minimum, our operated assets and functions must meet the </t>
    </r>
    <r>
      <rPr>
        <i/>
        <sz val="8"/>
        <color rgb="FF000000"/>
        <rFont val="Arial"/>
      </rPr>
      <t>Our Requirements</t>
    </r>
    <r>
      <rPr>
        <sz val="8"/>
        <color rgb="FF000000"/>
        <rFont val="Arial"/>
      </rPr>
      <t xml:space="preserve"> standards (where applicable) and assess and implement further controls in accordance with their local risk profiles, standards and regulatory requirements. 
a. We have an event management system. Legal requirements are not the principal reason why we have implemented our event management system. This system utilises internal governance documents, including our mandatory minimum performance requirements standards.
b. All our employees and contractors are covered by </t>
    </r>
    <r>
      <rPr>
        <i/>
        <sz val="8"/>
        <color rgb="FF000000"/>
        <rFont val="Arial"/>
      </rPr>
      <t>Our Requirements for Safety</t>
    </r>
    <r>
      <rPr>
        <sz val="8"/>
        <color rgb="FF000000"/>
        <rFont val="Arial"/>
      </rPr>
      <t xml:space="preserve"> standard, and O</t>
    </r>
    <r>
      <rPr>
        <i/>
        <sz val="8"/>
        <color rgb="FF000000"/>
        <rFont val="Arial"/>
      </rPr>
      <t>ur Requirements for Health</t>
    </r>
    <r>
      <rPr>
        <sz val="8"/>
        <color rgb="FF000000"/>
        <rFont val="Arial"/>
      </rPr>
      <t xml:space="preserve"> standard and the respective asset health and safety management system.
Information can be found at bhp.com on Safety, Health,</t>
    </r>
    <r>
      <rPr>
        <i/>
        <sz val="8"/>
        <color rgb="FF000000"/>
        <rFont val="Arial"/>
      </rPr>
      <t xml:space="preserve"> Our Requirements for Safety </t>
    </r>
    <r>
      <rPr>
        <sz val="8"/>
        <color rgb="FF000000"/>
        <rFont val="Arial"/>
      </rPr>
      <t xml:space="preserve">standard and </t>
    </r>
    <r>
      <rPr>
        <i/>
        <sz val="8"/>
        <color rgb="FF000000"/>
        <rFont val="Arial"/>
      </rPr>
      <t xml:space="preserve">Our Requirements for Health </t>
    </r>
    <r>
      <rPr>
        <sz val="8"/>
        <color rgb="FF000000"/>
        <rFont val="Arial"/>
      </rPr>
      <t xml:space="preserve">standard. </t>
    </r>
  </si>
  <si>
    <r>
      <rPr>
        <b/>
        <sz val="8"/>
        <color rgb="FF000000"/>
        <rFont val="Arial"/>
        <family val="2"/>
      </rPr>
      <t xml:space="preserve">403-2 Hazard identification, risk assessment, and incident investigation
</t>
    </r>
    <r>
      <rPr>
        <sz val="8"/>
        <color rgb="FF000000"/>
        <rFont val="Arial"/>
        <family val="2"/>
      </rPr>
      <t xml:space="preserve">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 
</t>
    </r>
  </si>
  <si>
    <r>
      <rPr>
        <sz val="8"/>
        <color rgb="FF000000"/>
        <rFont val="Arial"/>
        <family val="2"/>
      </rPr>
      <t xml:space="preserve">Information can be found at bhp.com on Safety, Health, and </t>
    </r>
    <r>
      <rPr>
        <i/>
        <sz val="8"/>
        <color rgb="FF000000"/>
        <rFont val="Arial"/>
        <family val="2"/>
      </rPr>
      <t>Our Requirements for Safety</t>
    </r>
    <r>
      <rPr>
        <sz val="8"/>
        <color rgb="FF000000"/>
        <rFont val="Arial"/>
        <family val="2"/>
      </rPr>
      <t xml:space="preserve"> standard, and </t>
    </r>
    <r>
      <rPr>
        <i/>
        <sz val="8"/>
        <color rgb="FF000000"/>
        <rFont val="Arial"/>
        <family val="2"/>
      </rPr>
      <t>Our Requirements for Health</t>
    </r>
    <r>
      <rPr>
        <sz val="8"/>
        <color rgb="FF000000"/>
        <rFont val="Arial"/>
        <family val="2"/>
      </rPr>
      <t xml:space="preserve"> standard. </t>
    </r>
  </si>
  <si>
    <r>
      <rPr>
        <b/>
        <sz val="8"/>
        <color rgb="FF000000"/>
        <rFont val="Arial"/>
        <family val="2"/>
      </rPr>
      <t xml:space="preserve">403-3 Occupational health services 
</t>
    </r>
    <r>
      <rPr>
        <sz val="8"/>
        <color rgb="FF000000"/>
        <rFont val="Arial"/>
        <family val="2"/>
      </rPr>
      <t xml:space="preserve">A description of the occupational health services’ functions that contribute to the identification and elimination of hazards and minimization of risks, and an explanation of how the organization ensures the quality of these services and facilitates workers’ access to them.
</t>
    </r>
  </si>
  <si>
    <r>
      <rPr>
        <sz val="8"/>
        <color rgb="FF000000"/>
        <rFont val="Arial"/>
        <family val="2"/>
      </rPr>
      <t xml:space="preserve">Information can be found at bhp.com on Health; </t>
    </r>
    <r>
      <rPr>
        <i/>
        <sz val="8"/>
        <color rgb="FF000000"/>
        <rFont val="Arial"/>
        <family val="2"/>
      </rPr>
      <t>Our Requirements for Health</t>
    </r>
    <r>
      <rPr>
        <sz val="8"/>
        <color rgb="FF000000"/>
        <rFont val="Arial"/>
        <family val="2"/>
      </rPr>
      <t xml:space="preserve"> standard; </t>
    </r>
    <r>
      <rPr>
        <i/>
        <sz val="8"/>
        <color rgb="FF000000"/>
        <rFont val="Arial"/>
        <family val="2"/>
      </rPr>
      <t>Our Requirements for Safety</t>
    </r>
    <r>
      <rPr>
        <sz val="8"/>
        <color rgb="FF000000"/>
        <rFont val="Arial"/>
        <family val="2"/>
      </rPr>
      <t xml:space="preserve"> standard.</t>
    </r>
  </si>
  <si>
    <r>
      <rPr>
        <b/>
        <sz val="8"/>
        <color rgb="FF000000"/>
        <rFont val="Arial"/>
        <family val="2"/>
      </rPr>
      <t xml:space="preserve">403-4 Worker participation, consultation, and communication on occupational health and safety
</t>
    </r>
    <r>
      <rPr>
        <sz val="8"/>
        <color rgb="FF000000"/>
        <rFont val="Arial"/>
        <family val="2"/>
      </rPr>
      <t xml:space="preserve">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
</t>
    </r>
  </si>
  <si>
    <t xml:space="preserve">Annual Report 2023 OFR 6.1 Safety 
Information can be found at bhp.com on Safety. </t>
  </si>
  <si>
    <r>
      <rPr>
        <b/>
        <sz val="8"/>
        <color rgb="FF000000"/>
        <rFont val="Arial"/>
        <family val="2"/>
      </rPr>
      <t xml:space="preserve">403-5 Worker training on occupational health and safety
</t>
    </r>
    <r>
      <rPr>
        <sz val="8"/>
        <color rgb="FF000000"/>
        <rFont val="Arial"/>
        <family val="2"/>
      </rPr>
      <t xml:space="preserve">A description of any occupational health and safety training provided to workers, including generic training as well as training on specific work-related hazards, hazardous activities, or hazardous situations.
</t>
    </r>
  </si>
  <si>
    <t xml:space="preserve">Annual Report 2023 OFR 6.1 Safety
Information can be found at bhp.com on Safety; Health.
</t>
  </si>
  <si>
    <r>
      <rPr>
        <b/>
        <sz val="8"/>
        <color rgb="FF000000"/>
        <rFont val="Arial"/>
        <family val="2"/>
      </rPr>
      <t xml:space="preserve">403-6 Promotion of worker health
</t>
    </r>
    <r>
      <rPr>
        <sz val="8"/>
        <color rgb="FF000000"/>
        <rFont val="Arial"/>
        <family val="2"/>
      </rPr>
      <t xml:space="preserve">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
</t>
    </r>
  </si>
  <si>
    <r>
      <rPr>
        <sz val="8"/>
        <color rgb="FF000000"/>
        <rFont val="Arial"/>
        <family val="2"/>
      </rPr>
      <t xml:space="preserve">Annual Report 2023 OFR 6.8 Health
Information can be found at bhp.com on Health; </t>
    </r>
    <r>
      <rPr>
        <i/>
        <sz val="8"/>
        <color rgb="FF000000"/>
        <rFont val="Arial"/>
        <family val="2"/>
      </rPr>
      <t xml:space="preserve">Our Requirements for Health </t>
    </r>
    <r>
      <rPr>
        <sz val="8"/>
        <color rgb="FF000000"/>
        <rFont val="Arial"/>
        <family val="2"/>
      </rPr>
      <t>standard;</t>
    </r>
    <r>
      <rPr>
        <i/>
        <sz val="8"/>
        <color rgb="FF000000"/>
        <rFont val="Arial"/>
        <family val="2"/>
      </rPr>
      <t xml:space="preserve"> Our Requirements for Safety </t>
    </r>
    <r>
      <rPr>
        <sz val="8"/>
        <color rgb="FF000000"/>
        <rFont val="Arial"/>
        <family val="2"/>
      </rPr>
      <t>standard.</t>
    </r>
  </si>
  <si>
    <r>
      <rPr>
        <b/>
        <sz val="8"/>
        <color rgb="FF000000"/>
        <rFont val="Arial"/>
        <family val="2"/>
      </rPr>
      <t xml:space="preserve">403-7 Prevention and mitigation of occupational health and safety impacts directly linked by business relationships
</t>
    </r>
    <r>
      <rPr>
        <sz val="8"/>
        <color rgb="FF000000"/>
        <rFont val="Arial"/>
        <family val="2"/>
      </rPr>
      <t xml:space="preserve">A description of the organization’s approach to preventing or mitigating significant negative occupational health and safety impacts that are directly linked to its operations, products or services by its business relationships, and the related hazards and risks.
</t>
    </r>
  </si>
  <si>
    <r>
      <rPr>
        <sz val="8"/>
        <color rgb="FF000000"/>
        <rFont val="Arial"/>
        <family val="2"/>
      </rPr>
      <t xml:space="preserve">Annual Report 2023 OFR 8 How we manage risk
Information can be found at bhp.com on Safety; Health; </t>
    </r>
    <r>
      <rPr>
        <i/>
        <sz val="8"/>
        <color rgb="FF000000"/>
        <rFont val="Arial"/>
        <family val="2"/>
      </rPr>
      <t>Our Requirements for Health</t>
    </r>
    <r>
      <rPr>
        <sz val="8"/>
        <color rgb="FF000000"/>
        <rFont val="Arial"/>
        <family val="2"/>
      </rPr>
      <t xml:space="preserve"> standard; and </t>
    </r>
    <r>
      <rPr>
        <i/>
        <sz val="8"/>
        <color rgb="FF000000"/>
        <rFont val="Arial"/>
        <family val="2"/>
      </rPr>
      <t>Our Requirements for Safety</t>
    </r>
    <r>
      <rPr>
        <sz val="8"/>
        <color rgb="FF000000"/>
        <rFont val="Arial"/>
        <family val="2"/>
      </rPr>
      <t xml:space="preserve"> standard.
</t>
    </r>
  </si>
  <si>
    <r>
      <rPr>
        <b/>
        <sz val="8"/>
        <color rgb="FF000000"/>
        <rFont val="Arial"/>
        <family val="2"/>
      </rPr>
      <t xml:space="preserve">403-8 Workers covered by an occupational health and safety management system
</t>
    </r>
    <r>
      <rPr>
        <sz val="8"/>
        <color rgb="FF000000"/>
        <rFont val="Arial"/>
        <family val="2"/>
      </rPr>
      <t xml:space="preserve">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
</t>
    </r>
  </si>
  <si>
    <r>
      <rPr>
        <sz val="8"/>
        <color rgb="FF000000"/>
        <rFont val="Arial"/>
      </rPr>
      <t xml:space="preserve">a. i. All (100 per cent) of BHP employees and contractors are working under the BHP </t>
    </r>
    <r>
      <rPr>
        <i/>
        <sz val="8"/>
        <color rgb="FF000000"/>
        <rFont val="Arial"/>
      </rPr>
      <t xml:space="preserve">Our Requirements for Safety </t>
    </r>
    <r>
      <rPr>
        <sz val="8"/>
        <color rgb="FF000000"/>
        <rFont val="Arial"/>
      </rPr>
      <t xml:space="preserve">standard, </t>
    </r>
    <r>
      <rPr>
        <i/>
        <sz val="8"/>
        <color rgb="FF000000"/>
        <rFont val="Arial"/>
      </rPr>
      <t>Our Requirements for Health</t>
    </r>
    <r>
      <rPr>
        <sz val="8"/>
        <color rgb="FF000000"/>
        <rFont val="Arial"/>
      </rPr>
      <t xml:space="preserve"> standard and the respective asset's Health and Safety management system.
a. ii. All (100 per cent) BHP operated assets have been internally audited in regard to various safety and health related risks at least once over the last two financial years. We conduct procedures at sampled operations within our operated assets that we consider are sufficient to conclude on safety and health controls at operated asset-level.
a. iii. Most (close to 100 per cent) BHP operated assets have been externally audited (limited assurance) at least once to ICMM PE and Copper Mark standards. The occupational safety and health management system was tested at a selection of the operated assets that are outlined in our external provider audit reports (available in previous Annual Reports), c. applying rotation and sampling rationale.
b. No workers have been excluded from this disclosure (except with respect to OZ Minerals).
See People tab in this Databook for total number of employees and contractors
</t>
    </r>
  </si>
  <si>
    <r>
      <rPr>
        <b/>
        <sz val="8"/>
        <color rgb="FF000000"/>
        <rFont val="Arial"/>
        <family val="2"/>
      </rPr>
      <t xml:space="preserve">403-9 Work-related injuries
</t>
    </r>
    <r>
      <rPr>
        <sz val="8"/>
        <color rgb="FF000000"/>
        <rFont val="Arial"/>
        <family val="2"/>
      </rPr>
      <t xml:space="preserve">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</si>
  <si>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r>
      <t xml:space="preserve">a.-c-ii. See Health and Safety tabs in this Databook
c. &amp; d. Information can be found at bhp.com on Safety. Group-wide safety risks and associated controls can be found at bhp.com on </t>
    </r>
    <r>
      <rPr>
        <i/>
        <sz val="8"/>
        <color rgb="FF000000"/>
        <rFont val="Arial"/>
        <family val="2"/>
      </rPr>
      <t xml:space="preserve">Our Requirements for Safety </t>
    </r>
    <r>
      <rPr>
        <sz val="8"/>
        <color rgb="FF000000"/>
        <rFont val="Arial"/>
        <family val="2"/>
      </rPr>
      <t>standard.
e. We calculate safety rates using both 200,000 and 1,000,000 hours worked.
f. No workers have been excluded from this disclosure (except with respect to OZ Minerals).
g. See Definitions tab in this Databook</t>
    </r>
  </si>
  <si>
    <r>
      <rPr>
        <b/>
        <sz val="8"/>
        <color rgb="FF000000"/>
        <rFont val="Arial"/>
        <family val="2"/>
      </rPr>
      <t xml:space="preserve">403-10 Work-related ill health
</t>
    </r>
    <r>
      <rPr>
        <sz val="8"/>
        <color rgb="FF000000"/>
        <rFont val="Arial"/>
        <family val="2"/>
      </rPr>
      <t>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</si>
  <si>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r>
      <rPr>
        <sz val="8"/>
        <color rgb="FF000000"/>
        <rFont val="Arial"/>
      </rPr>
      <t>Annual Report 2023 OFR 6.8 Health 
No fatality as a result of work-related ill health was recorded for our employees or contractors in FY2023.
c. We acknowledge based on our illness data that musculoskeletal illness is our main hazard in the workplace. In the previous year, we reported that we are trialling the APHIRM approach. We are continuing to assess the suitability of this approach to be implemented across our operated assets. We have various approaches across our operated assets designed to reduce musculoskeletal diseases (e.g. onsite physiotherapy services at most of our Australian operations to provide early treatment to reduce severity of musculoskeletal conditions and targeted injury prevention initiatives). We have also developed a training program on musculoskeletal conditions that helps increase awareness on prevention and management of musculoskeletal conditions.
We also acknowledge that noise is a hazard which can contribute to noise induced hearing loss cases (NIHL). We have hearing conservation programs to improve hearing protection to the workforce and to identify early signs of NIHL.  
In the</t>
    </r>
    <r>
      <rPr>
        <i/>
        <sz val="8"/>
        <color rgb="FF000000"/>
        <rFont val="Arial"/>
      </rPr>
      <t xml:space="preserve"> Our Requirements for Heath</t>
    </r>
    <r>
      <rPr>
        <sz val="8"/>
        <color rgb="FF000000"/>
        <rFont val="Arial"/>
      </rPr>
      <t xml:space="preserve"> standard, we outline an assessment methodology for hazards and several control methodologies. For occupational exposures (e.g. airborne agents such as silica, coal mine dust and diesel particulate matter) which have the potential to lead to long latency diseases, we prioritise and implement exposure reduction projects to implement higher order controls (based on hierarchy of controls) to reduce exposures. As per the </t>
    </r>
    <r>
      <rPr>
        <i/>
        <sz val="8"/>
        <color rgb="FF000000"/>
        <rFont val="Arial"/>
      </rPr>
      <t>Our Requirements for Heath</t>
    </r>
    <r>
      <rPr>
        <sz val="8"/>
        <color rgb="FF000000"/>
        <rFont val="Arial"/>
      </rPr>
      <t xml:space="preserve"> standard, for all occupational exposures exceeding defined limits, respiratory/hearing protection equipment is required. For occupational exposures exceeding 50% of defined limits, workers are required to undertake health surveillance.
d. No workers have been excluded from this disclosure (except with respect to OZ Minerals).
e. See Methodology tab in this Databook.
</t>
    </r>
  </si>
  <si>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</si>
  <si>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We acknowledge the presence of sexual harassment in the mining industry and BHP considers it a material health and safety risk, harmful to impacted individuals, bystanders, our stakeholders and our operations. Sexual harassment can also result in financial impacts to economies through lost productivity, workforce turnover and other associated impacts. Sexual harassment is not acceptable, contrary to our values and we are determined to make continued progress in eliminating it to ensure our workplaces are safe and inclusive for everyone. 
b.-f. Annual Report 2023 OFR 6.4 Material sustainability topics; 6.7 Sexual harassment; 6.9 Ethics and business conduct</t>
  </si>
  <si>
    <t>Thriving, empowered 
communities</t>
  </si>
  <si>
    <r>
      <rPr>
        <b/>
        <sz val="8"/>
        <color rgb="FF000000"/>
        <rFont val="Arial"/>
        <family val="2"/>
      </rPr>
      <t xml:space="preserve">3-3 Management of material topics
</t>
    </r>
    <r>
      <rPr>
        <sz val="8"/>
        <color rgb="FF000000"/>
        <rFont val="Arial"/>
        <family val="2"/>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</si>
  <si>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sz val="8"/>
        <color rgb="FF000000"/>
        <rFont val="Arial"/>
        <family val="2"/>
      </rPr>
      <t xml:space="preserve">There are many human rights which may potentially be impacted relevant to the communities where we operate, including rights related to freedom of expression and self-determination as well as economic, social and cultural rights, such as health and wellbeing, work, adequate housing and water and sanitation. We aim to take a rights-based approach to the way we partner with the communities where we operate, including how we address resettlement, engage with partners and stakeholders, assess potential impacts, implement complaints and grievance mechanisms, and make social investment.
a.– f. Annual Report 2023 OFR 6.14 Community
Information can be found at bhp.com on Community and </t>
    </r>
    <r>
      <rPr>
        <i/>
        <sz val="8"/>
        <color rgb="FF000000"/>
        <rFont val="Arial"/>
        <family val="2"/>
      </rPr>
      <t>Our Requirements for Community</t>
    </r>
    <r>
      <rPr>
        <sz val="8"/>
        <color rgb="FF000000"/>
        <rFont val="Arial"/>
        <family val="2"/>
      </rPr>
      <t xml:space="preserve"> standard.</t>
    </r>
  </si>
  <si>
    <t>GRI 413: Local Communities 2016</t>
  </si>
  <si>
    <r>
      <rPr>
        <b/>
        <sz val="8"/>
        <color rgb="FF000000"/>
        <rFont val="Arial"/>
        <family val="2"/>
      </rPr>
      <t xml:space="preserve">413-1 Operations with local community engagement, impact assessments, and development programs
</t>
    </r>
    <r>
      <rPr>
        <sz val="8"/>
        <color rgb="FF000000"/>
        <rFont val="Arial"/>
        <family val="2"/>
      </rPr>
      <t>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</si>
  <si>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r>
      <t xml:space="preserve">a. Annual Report 2023 OFR 6.14 Community – Community understanding 
a. In FY2023, 100 per cent of our operated assets had stakeholder engagement management plans and social investment plans (or similar). 
Information can be found at bhp.com on Community and </t>
    </r>
    <r>
      <rPr>
        <i/>
        <sz val="8"/>
        <color theme="1"/>
        <rFont val="Arial"/>
        <family val="2"/>
      </rPr>
      <t>Our Requirements for Community</t>
    </r>
    <r>
      <rPr>
        <sz val="8"/>
        <color theme="1"/>
        <rFont val="Arial"/>
        <family val="2"/>
      </rPr>
      <t xml:space="preserve"> standard.
</t>
    </r>
  </si>
  <si>
    <t>a.i.</t>
  </si>
  <si>
    <t>We are working to improve our disclosures in the impact assessment area in coming years.</t>
  </si>
  <si>
    <r>
      <rPr>
        <b/>
        <sz val="8"/>
        <color rgb="FF000000"/>
        <rFont val="Arial"/>
        <family val="2"/>
      </rPr>
      <t xml:space="preserve">413-2 Operations with significant actual and potential negative impacts on Local communities
</t>
    </r>
    <r>
      <rPr>
        <sz val="8"/>
        <color rgb="FF000000"/>
        <rFont val="Arial"/>
        <family val="2"/>
      </rPr>
      <t xml:space="preserve">a. Operations with significant actual and potential negative impacts on Local communities, including:
i. the location of the operations
ii. the significant actual and potential negative impacts of operations
</t>
    </r>
  </si>
  <si>
    <t>a. Annual Report 2023 OFR 6.14 Community – BHP stakeholder concerns by region infographic</t>
  </si>
  <si>
    <t>Responsible supply chain</t>
  </si>
  <si>
    <r>
      <rPr>
        <b/>
        <sz val="8"/>
        <color rgb="FF000000"/>
        <rFont val="Arial"/>
        <family val="2"/>
      </rPr>
      <t xml:space="preserve">3-3 Management of material topics
</t>
    </r>
    <r>
      <rPr>
        <sz val="8"/>
        <color rgb="FF000000"/>
        <rFont val="Arial"/>
        <family val="2"/>
      </rPr>
      <t xml:space="preserve">a.describe the actual and potential, negative and positive impacts on the economy,
environment, and people, including impacts on their human rights;
b.report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</si>
  <si>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t xml:space="preserve">How we oversee and manage our value chain can have significant positive or negative impacts on the economy, environment, and people. Where appropriate, we seek to employ local people and purchase local goods and services through our supply chains, and we contribute to broader regional and national economies by paying taxes and royalties. We consider our supply chain is where significant modern slavery-related risks lie for BHP. Our Modern Slavery Statement 2023 describes the activities we have undertaken to strengthen our processes and better understand the risks of modern slavery and human trafficking in our operations and supply chains and outlines our future plans for continuing to improve our mitigations of these risks.
c.-f. Annual Report 2023 OFR 6.11 Value chain sustainability
</t>
  </si>
  <si>
    <t>GRI 204: Procurement Practices 2016</t>
  </si>
  <si>
    <r>
      <rPr>
        <b/>
        <sz val="8"/>
        <color rgb="FF000000"/>
        <rFont val="Arial"/>
        <family val="2"/>
      </rPr>
      <t xml:space="preserve">204-1 Proportion of spending on local suppliers 
</t>
    </r>
    <r>
      <rPr>
        <sz val="8"/>
        <color rgb="FF000000"/>
        <rFont val="Arial"/>
        <family val="2"/>
      </rPr>
      <t>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</si>
  <si>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t>a. Information can be found at bhp.com on Communities – Economic contribution.
b. For the purpose of GRI 204-1, we define local spend as spend within the communities in which we operate.
c. For the purpose of GRI 204-1, we define significant locations of operation as geographical regions where we have a significant operational presence.</t>
  </si>
  <si>
    <t>GRI 308: Supplier Environmental Assessment 2016</t>
  </si>
  <si>
    <r>
      <rPr>
        <b/>
        <sz val="8"/>
        <color theme="1"/>
        <rFont val="Arial"/>
        <family val="2"/>
      </rPr>
      <t xml:space="preserve">308-1 New suppliers that were screened using environmental criteria
</t>
    </r>
    <r>
      <rPr>
        <sz val="8"/>
        <color theme="1"/>
        <rFont val="Arial"/>
        <family val="2"/>
      </rPr>
      <t>a. Percentage of new suppliers that were screened using environmental criteria.</t>
    </r>
  </si>
  <si>
    <r>
      <rPr>
        <sz val="8"/>
        <color rgb="FF000000"/>
        <rFont val="Arial"/>
        <family val="2"/>
      </rPr>
      <t xml:space="preserve">Compliance with the </t>
    </r>
    <r>
      <rPr>
        <i/>
        <sz val="8"/>
        <color rgb="FF000000"/>
        <rFont val="Arial"/>
        <family val="2"/>
      </rPr>
      <t>Minimum requirements for suppliers</t>
    </r>
    <r>
      <rPr>
        <sz val="8"/>
        <color rgb="FF000000"/>
        <rFont val="Arial"/>
        <family val="2"/>
      </rPr>
      <t xml:space="preserve"> is necessary for a supplier of non-traded goods or services doing business with BHP and they are included in our procurement standard contract suite, BHP standard voyage contract terms and purchase order terms and conditions. 
</t>
    </r>
  </si>
  <si>
    <t>a.</t>
  </si>
  <si>
    <t>We do not disclose the percentage of new suppliers that were screened using environmental criteria. In the Responsible Minerals Program we currently screen 100% of our suppliers for limited environmental criteria that does not meet the definition of GRI environmental criteria.</t>
  </si>
  <si>
    <r>
      <rPr>
        <b/>
        <sz val="8"/>
        <color theme="1"/>
        <rFont val="Arial"/>
        <family val="2"/>
      </rPr>
      <t xml:space="preserve">308-2 Negative environmental impacts in the supply chain and actions taken
</t>
    </r>
    <r>
      <rPr>
        <sz val="8"/>
        <color theme="1"/>
        <rFont val="Arial"/>
        <family val="2"/>
      </rPr>
      <t xml:space="preserve">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
</t>
    </r>
  </si>
  <si>
    <t>a.-e.</t>
  </si>
  <si>
    <t>In the Responsible Minerals Program we currently screen 100% of our suppliers for limited environmental criteria that does not meet the definition of GRI environmental criteria.</t>
  </si>
  <si>
    <t>GRI 408: Child Labor 2016</t>
  </si>
  <si>
    <r>
      <rPr>
        <b/>
        <sz val="8"/>
        <color rgb="FF000000"/>
        <rFont val="Arial"/>
        <family val="2"/>
      </rPr>
      <t xml:space="preserve">408-1 Operations and suppliers at significant risk for incidents of child labor
</t>
    </r>
    <r>
      <rPr>
        <sz val="8"/>
        <color rgb="FF000000"/>
        <rFont val="Arial"/>
        <family val="2"/>
      </rPr>
      <t xml:space="preserve">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
</t>
    </r>
  </si>
  <si>
    <t xml:space="preserve">Modern Slavery Statement 2023 – Modern slavery risks (In our business, In our supply chains); Our actions to address modern slavery risks (Due diligence and risk management in our business activities, Due diligence and risk management in our supply chains) 
We report on modern slavery risks using the Verisk Maplecroft Modern Slavery Index and Child Labour Index </t>
  </si>
  <si>
    <t>GRI 409: Forced or Compulsory Labor 2016</t>
  </si>
  <si>
    <r>
      <rPr>
        <b/>
        <sz val="8"/>
        <color rgb="FF000000"/>
        <rFont val="Arial"/>
        <family val="2"/>
      </rPr>
      <t xml:space="preserve">409-1 Operations and suppliers at significant risk for incidents of forced or compulsory labor
</t>
    </r>
    <r>
      <rPr>
        <sz val="8"/>
        <color rgb="FF000000"/>
        <rFont val="Arial"/>
        <family val="2"/>
      </rPr>
      <t xml:space="preserve">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
</t>
    </r>
  </si>
  <si>
    <t>GRI 410: Security Practices 2016</t>
  </si>
  <si>
    <r>
      <rPr>
        <b/>
        <sz val="8"/>
        <color rgb="FF000000"/>
        <rFont val="Arial"/>
        <family val="2"/>
      </rPr>
      <t xml:space="preserve">410-1 Security personnel trained in human rights policies or procedures
</t>
    </r>
    <r>
      <rPr>
        <sz val="8"/>
        <color rgb="FF000000"/>
        <rFont val="Arial"/>
        <family val="2"/>
      </rPr>
      <t>a. Percentage of security personnel who have received formal training in the organization’s human rights policies or specific procedures and their application to security.
b. Whether training requirements also apply to third-party organisations providing security personnel.</t>
    </r>
  </si>
  <si>
    <t xml:space="preserve">a. Security and security-related human rights training is conducted regularly. For CY2022, 72% of security officers completed security-related human rights training in Minerals Australia, 93% in Minerals Americas. 
b. Training requirements apply to third party organisations providing security personnel.
Figures in Australia are reflective of high staff turnover and new joiners at some sites. However, training on the Voluntary Principles on Security and Human Rights is part of standard training/onboarding at all our operated asset sites, globally. 
</t>
  </si>
  <si>
    <t>GRI 414: Supplier Social Assessment 2016</t>
  </si>
  <si>
    <r>
      <rPr>
        <b/>
        <sz val="8"/>
        <color rgb="FF000000"/>
        <rFont val="Arial"/>
        <family val="2"/>
      </rPr>
      <t xml:space="preserve">414-1 New suppliers that were screened using social criteria
</t>
    </r>
    <r>
      <rPr>
        <sz val="8"/>
        <color rgb="FF000000"/>
        <rFont val="Arial"/>
        <family val="2"/>
      </rPr>
      <t>a. Percentage of new suppliers that were screened using social criteria.</t>
    </r>
  </si>
  <si>
    <r>
      <t xml:space="preserve">Compliance with the </t>
    </r>
    <r>
      <rPr>
        <i/>
        <sz val="8"/>
        <rFont val="Arial"/>
        <family val="2"/>
      </rPr>
      <t>Minimum requirements for suppliers</t>
    </r>
    <r>
      <rPr>
        <sz val="8"/>
        <rFont val="Arial"/>
        <family val="2"/>
      </rPr>
      <t xml:space="preserve"> is necessary for a supplier of non-traded goods or services doing business with BHP and they are included in our procurement standard contract suite, BHP standard voyage contract terms and purchase order terms and conditions. 
Modern Slavery Statement 2023 – Due diligence and risk management in our supply chains; Assessing effectiveness 
</t>
    </r>
  </si>
  <si>
    <t xml:space="preserve">We do not disclose the percentage of new suppliers that were screened using social criteria. </t>
  </si>
  <si>
    <r>
      <rPr>
        <b/>
        <sz val="8"/>
        <color rgb="FF000000"/>
        <rFont val="Arial"/>
        <family val="2"/>
      </rPr>
      <t xml:space="preserve">414-2 Negative social impacts in the supply chain and actions taken
</t>
    </r>
    <r>
      <rPr>
        <sz val="8"/>
        <color rgb="FF000000"/>
        <rFont val="Arial"/>
        <family val="2"/>
      </rPr>
      <t xml:space="preserve">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
</t>
    </r>
  </si>
  <si>
    <r>
      <rPr>
        <sz val="8"/>
        <color rgb="FF000000"/>
        <rFont val="Arial"/>
        <family val="2"/>
      </rPr>
      <t xml:space="preserve">Information on modern slavery due diligence and risk management in our supply chain can be found in the Modern Slavery Statement 2023 – Due diligence and risk management in our supply chain; ESCT supplier audit program FY2023 results; Case study – BHP attendance at follow-up audits in Southeast Asia and India. 
</t>
    </r>
    <r>
      <rPr>
        <sz val="8"/>
        <color rgb="FFFF0000"/>
        <rFont val="Arial"/>
        <family val="2"/>
      </rPr>
      <t xml:space="preserve">
</t>
    </r>
    <r>
      <rPr>
        <sz val="8"/>
        <color rgb="FF000000"/>
        <rFont val="Arial"/>
        <family val="2"/>
      </rPr>
      <t xml:space="preserve">Third party independent audits were completed for 19 suppliers with sites (e.g. manufacturing plants) across eight locations.  
</t>
    </r>
    <r>
      <rPr>
        <sz val="8"/>
        <color rgb="FFFF0000"/>
        <rFont val="Arial"/>
        <family val="2"/>
      </rPr>
      <t xml:space="preserve">
</t>
    </r>
  </si>
  <si>
    <t>Partial information on screening in the Responsible Minerals Program is provided in the Modern Slavery Statement, however further updates will be provided in the OECD Aligned Step 5 Report later in the 2023 calendar year.</t>
  </si>
  <si>
    <t>Other</t>
  </si>
  <si>
    <r>
      <t xml:space="preserve">We believe it is incumbent on socially responsible corporations to contribute to rebuilding public trust in institutions, which if lacking can impact social cohesion, economic stability and enable corruption.  We are committed to contributing to the global fight against corruption in the resources industry and working with business, government and civil society to support this effort. </t>
    </r>
    <r>
      <rPr>
        <i/>
        <sz val="8"/>
        <color rgb="FF000000"/>
        <rFont val="Arial"/>
        <family val="2"/>
      </rPr>
      <t>Our Code</t>
    </r>
    <r>
      <rPr>
        <sz val="8"/>
        <color rgb="FF000000"/>
        <rFont val="Arial"/>
        <family val="2"/>
      </rPr>
      <t xml:space="preserve"> brings our values to life so we can make the right choices every day, applying to everyone who works for us, with us, or on our behalf. 
b.-f. Annual Report 2023 OFR 6.9 - Ethics and business conduct</t>
    </r>
  </si>
  <si>
    <t>GRI 205: Anti-corruption 2016</t>
  </si>
  <si>
    <r>
      <rPr>
        <b/>
        <sz val="8"/>
        <color rgb="FF000000"/>
        <rFont val="Arial"/>
        <family val="2"/>
      </rPr>
      <t xml:space="preserve">205-1 Operations assessed for risks related to corruption
</t>
    </r>
    <r>
      <rPr>
        <sz val="8"/>
        <color rgb="FF000000"/>
        <rFont val="Arial"/>
        <family val="2"/>
      </rPr>
      <t xml:space="preserve">a. Total number and percentage of operations assessed for risks related to corruption.
b. Significant risks related to corruption identified through the risk assessment.
</t>
    </r>
  </si>
  <si>
    <t xml:space="preserve">We take a Group-wide approach to risk management which covers 100 per cent of BHP's operations.
Information on our risk management process can be found in the Annual Report 2023 OFR 6.9 Ethics and business conduct; 8.1 Risk factors – Ethical misconduct; and at bhp.com on Ethics and business conduct.
</t>
  </si>
  <si>
    <r>
      <rPr>
        <b/>
        <sz val="8"/>
        <color rgb="FF000000"/>
        <rFont val="Arial"/>
        <family val="2"/>
      </rPr>
      <t xml:space="preserve">205-2 Communication and training about anti-corruption policies and procedures
</t>
    </r>
    <r>
      <rPr>
        <sz val="8"/>
        <color rgb="FF000000"/>
        <rFont val="Arial"/>
        <family val="2"/>
      </rPr>
      <t>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</si>
  <si>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r>
      <rPr>
        <sz val="8"/>
        <color rgb="FF000000"/>
        <rFont val="Arial"/>
      </rPr>
      <t xml:space="preserve">a. All Executive Leadership Team (ELT) members are required to complete our annual training on Our Code.
b. We require all new starters to be trained on </t>
    </r>
    <r>
      <rPr>
        <i/>
        <sz val="8"/>
        <color rgb="FF000000"/>
        <rFont val="Arial"/>
      </rPr>
      <t>Our Code of Conduct (Our Code)</t>
    </r>
    <r>
      <rPr>
        <sz val="8"/>
        <color rgb="FF000000"/>
        <rFont val="Arial"/>
      </rPr>
      <t xml:space="preserve">, which prohibits all forms of bribery and corruption. As part of this training, employees are required to confirm that they will act according to </t>
    </r>
    <r>
      <rPr>
        <i/>
        <sz val="8"/>
        <color rgb="FF000000"/>
        <rFont val="Arial"/>
      </rPr>
      <t>Our Code</t>
    </r>
    <r>
      <rPr>
        <sz val="8"/>
        <color rgb="FF000000"/>
        <rFont val="Arial"/>
      </rPr>
      <t xml:space="preserve">, and that they will seek clarification (including from the Ethics and Compliance team) if they do not understand any part of </t>
    </r>
    <r>
      <rPr>
        <i/>
        <sz val="8"/>
        <color rgb="FF000000"/>
        <rFont val="Arial"/>
      </rPr>
      <t>Our Code</t>
    </r>
    <r>
      <rPr>
        <sz val="8"/>
        <color rgb="FF000000"/>
        <rFont val="Arial"/>
      </rPr>
      <t xml:space="preserve">. We also expect contractors, consultants and others who may be assigned to perform work or services for our Group to follow </t>
    </r>
    <r>
      <rPr>
        <i/>
        <sz val="8"/>
        <color rgb="FF000000"/>
        <rFont val="Arial"/>
      </rPr>
      <t>Our Code</t>
    </r>
    <r>
      <rPr>
        <sz val="8"/>
        <color rgb="FF000000"/>
        <rFont val="Arial"/>
      </rPr>
      <t xml:space="preserve"> in connection with their work for us. BHP also has anti-corruption specific training on top of </t>
    </r>
    <r>
      <rPr>
        <i/>
        <sz val="8"/>
        <color rgb="FF000000"/>
        <rFont val="Arial"/>
      </rPr>
      <t>Our Code</t>
    </r>
    <r>
      <rPr>
        <sz val="8"/>
        <color rgb="FF000000"/>
        <rFont val="Arial"/>
      </rPr>
      <t xml:space="preserve"> training. This is targeted to roles that are more exposed and represent a higher risk. Roles are assessed by Compliance and training is mandatory.
c. 934 suppliers registered in our Global Contract Management System (GCMS) in FY2023, acknowledged through GCMS that:
(1) they are expected to read, understand, and adhere to BHP’s </t>
    </r>
    <r>
      <rPr>
        <i/>
        <sz val="8"/>
        <color rgb="FF000000"/>
        <rFont val="Arial"/>
      </rPr>
      <t>Our Charter</t>
    </r>
    <r>
      <rPr>
        <sz val="8"/>
        <color rgb="FF000000"/>
        <rFont val="Arial"/>
      </rPr>
      <t xml:space="preserve"> values and </t>
    </r>
    <r>
      <rPr>
        <i/>
        <sz val="8"/>
        <color rgb="FF000000"/>
        <rFont val="Arial"/>
      </rPr>
      <t xml:space="preserve">Our Code
</t>
    </r>
    <r>
      <rPr>
        <sz val="8"/>
        <color rgb="FF000000"/>
        <rFont val="Arial"/>
      </rPr>
      <t xml:space="preserve">(2) they agree to meet our </t>
    </r>
    <r>
      <rPr>
        <i/>
        <sz val="8"/>
        <color rgb="FF000000"/>
        <rFont val="Arial"/>
        <family val="2"/>
      </rPr>
      <t>Minimum requirements for suppliers</t>
    </r>
    <r>
      <rPr>
        <sz val="8"/>
        <color rgb="FF000000"/>
        <rFont val="Arial"/>
      </rPr>
      <t xml:space="preserve">, or already commit to equivalent or higher standards
(3) they will not authorise, offer, give or promise anything of value, directly or indirectly, to (a) a government official to influence official action, or (b) anyone to induce them to perform his or her work duties disloyally or otherwise improperly
(4) they will comply with all laws, including anti-corruption laws, which apply to their interactions with or in relation to BHP
d.&amp; e. Annual Report 2023 OFR 6.9 Ethics and business conduct – Anti-corruption. The breakdown can be found in the Ethics and business conduct tab in this Databook. We are working to improve disclosures in this respect for future periods.
</t>
    </r>
  </si>
  <si>
    <r>
      <rPr>
        <b/>
        <sz val="8"/>
        <color rgb="FF000000"/>
        <rFont val="Arial"/>
        <family val="2"/>
      </rPr>
      <t xml:space="preserve">205-3 Confirmed incidents of corruption and actions taken
</t>
    </r>
    <r>
      <rPr>
        <sz val="8"/>
        <color rgb="FF000000"/>
        <rFont val="Arial"/>
        <family val="2"/>
      </rPr>
      <t xml:space="preserve">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
</t>
    </r>
  </si>
  <si>
    <t>d. No public legal cases regarding corruption have been brought against the organisation or its employees during the reporting period.</t>
  </si>
  <si>
    <t>We do not report against GRI 205-3 a, b and c due to confidentiality constraints. These constraints include the maintenance of legal professional privilege.</t>
  </si>
  <si>
    <t>GRI 206: Anti-competitive Behavior 2016</t>
  </si>
  <si>
    <r>
      <rPr>
        <b/>
        <sz val="8"/>
        <color rgb="FF000000"/>
        <rFont val="Arial"/>
        <family val="2"/>
      </rPr>
      <t xml:space="preserve">206-1 Legal actions for anti-competitive behaviour, anti-trust, and monopoly practices
</t>
    </r>
    <r>
      <rPr>
        <sz val="8"/>
        <color rgb="FF000000"/>
        <rFont val="Arial"/>
        <family val="2"/>
      </rPr>
      <t xml:space="preserve">a. Number of legal actions pending or completed during the reporting period regarding anti-competitive behaviour and violations of anti-trust and monopoly legislation in which the organization has been identified as a participant.
b. Main outcomes of completed legal actions, including any decisions or judgments.
</t>
    </r>
  </si>
  <si>
    <t>There were no relevant public legal actions concerning anti-competitive behaviour of which we are aware during the reporting period.</t>
  </si>
  <si>
    <t>a &amp; b.</t>
  </si>
  <si>
    <t xml:space="preserve">We do not currently report against GRI 206-1 a and b in relation to any non-public legal actions, as we may be subject to confidentiality obligations that would prevent us from disclosing such information.
</t>
  </si>
  <si>
    <t>If not appropriately managed, tailings storage facility failures can have catastrophic impacts on people and nearby environments and communities. We remain committed to strengthened tailings management resulting in safer operations. We require the assessment and management of tailings storage facilities failure risks in a manner that aligns with the Global Industry Standard on Tailings Management, which seeks to respect human rights.
a.– f. Annual Report 2023 OFR 6.4 Material sustainability topics; 6.16 Tailings storage facilities
a &amp; d. Annual Report 2023 OFR 7 Samarco
e. Information can be found at bhp.com on Tailings storage facilities.</t>
  </si>
  <si>
    <t>Annual Report 2023 OFR 6.3 Sustainability governance; 6.4 Material sustainability topics 
Information can be found at bhp.com/sustainability.</t>
  </si>
  <si>
    <t>BHP’s contribution to the global economy is significant and our economic performance enables us to provide support to local businesses, and regional and Indigenous communities, to protect local jobs and pay taxes and royalties to governments. Our economic performance also creates value for our shareholders and other investors through the returns we provide and enables us to support the BHP Foundation to undertake initiatives focusing on the governance of natural resources, environmental resilience and education equity.
Economic Contribution Report 2023</t>
  </si>
  <si>
    <r>
      <rPr>
        <b/>
        <sz val="8"/>
        <color rgb="FF000000"/>
        <rFont val="Arial"/>
        <family val="2"/>
      </rPr>
      <t xml:space="preserve">201-1 Direct economic value generated and distributed
</t>
    </r>
    <r>
      <rPr>
        <sz val="8"/>
        <color rgb="FF000000"/>
        <rFont val="Arial"/>
        <family val="2"/>
      </rPr>
      <t>a. Direct economic value generated and distributed (EVG&amp;D) on an accruals basis, including the basic components for the organization's global operations as listed below. If data are presented on a cash basis, report the justification for its decision in addition to reporting the following basic components:
i. direct economic value generated: revenues
ii. economic value distributed: operating costs, employee wages and benefits, payments to providers of capital, payments to government by country, and community investments
iii. economic value retained: 'direct economic value generated' less ' economic value distributed'
b. Where significant, report EVG&amp;D separately at country, regional, or market levels, and the criteria used for defining significance.</t>
    </r>
  </si>
  <si>
    <t xml:space="preserve">a. Annual Report 2023 Financial Statements section 1.1 Consolidated Income Statement
Economic Contribution Report 2023
i. Revenue by assets and location of customer is provided in Note 1’ Segment reporting” and Note 2 ‘Revenue’. The revenue is on accrual basis and in accordance with IFRS15 and IFRS8.
ii. operating costs and employee benefit are reported in note 5 “expense and other income and are on accrual basis as per IFRS.
Our Economic Contribution Report 2023 discloses the following:
- payments to governments in accordance with the DTR 4.3A of the Financial Conduct Authority’s Disclosure Guidance and Transparency Rules, which were introduced to implement 
the payments to governments requirements provided for in the EU Transparency Directive
- payments to suppliers
- community contributions
- payments to shareholders and investors
- employee salary, incentives and benefits
</t>
  </si>
  <si>
    <r>
      <rPr>
        <b/>
        <sz val="8"/>
        <color rgb="FF000000"/>
        <rFont val="Arial"/>
        <family val="2"/>
      </rPr>
      <t xml:space="preserve">201-4 Financial assistance received from government
</t>
    </r>
    <r>
      <rPr>
        <sz val="8"/>
        <color rgb="FF000000"/>
        <rFont val="Arial"/>
        <family val="2"/>
      </rPr>
      <t xml:space="preserve">a. Total monetary value of financial assistance received by the organization from any government during the reporting period, including:
i. tax relief and tax credits
ii. subsidies
iii. investment grants, research and development grants, and other relevant types of grant
iv. awards
v. royalty holidays
vi. financial assistance from Export Credit Agencies (ECAs)
vii. financial incentives
viii. other financial benefits received or receivable from any government for any operation
b. The information in 201-4-a by country.
c. Whether, and the extent to which any government is present in the shareholding structure.
</t>
    </r>
  </si>
  <si>
    <t>We do not report against 201-4.</t>
  </si>
  <si>
    <t>201-4</t>
  </si>
  <si>
    <t>We do not report against GRI 201-4 as this information is not currently available. We are working to improve our disclosures in this area in coming years.</t>
  </si>
  <si>
    <t>GRI 203: Indirect Economic Impacts 2016</t>
  </si>
  <si>
    <r>
      <rPr>
        <b/>
        <sz val="8"/>
        <color theme="1"/>
        <rFont val="Arial"/>
        <family val="2"/>
      </rPr>
      <t xml:space="preserve">203-1 Infrastructure investments and services supported
</t>
    </r>
    <r>
      <rPr>
        <sz val="8"/>
        <color theme="1"/>
        <rFont val="Arial"/>
        <family val="2"/>
      </rPr>
      <t>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</si>
  <si>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t>We do not report against 203-1.</t>
  </si>
  <si>
    <t>203-1</t>
  </si>
  <si>
    <t>We are working to improve our disclosures in this area in coming years.</t>
  </si>
  <si>
    <r>
      <rPr>
        <b/>
        <sz val="8"/>
        <color theme="1"/>
        <rFont val="Arial"/>
        <family val="2"/>
      </rPr>
      <t xml:space="preserve">203-2 Significant indirect economic impacts
</t>
    </r>
    <r>
      <rPr>
        <sz val="8"/>
        <color theme="1"/>
        <rFont val="Arial"/>
        <family val="2"/>
      </rPr>
      <t>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</si>
  <si>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t xml:space="preserve">a. Annual Report 2023 OFR 6.5 2030 Goals; 6.14 Community
Economic Contribution Report 2023
Information can be found at bhp.com on Community, including in our case studies. 
</t>
  </si>
  <si>
    <t>GRI 207: Tax 2019</t>
  </si>
  <si>
    <r>
      <rPr>
        <b/>
        <sz val="8"/>
        <color rgb="FF000000"/>
        <rFont val="Arial"/>
        <family val="2"/>
      </rPr>
      <t xml:space="preserve">207-1 Approach to tax
</t>
    </r>
    <r>
      <rPr>
        <sz val="8"/>
        <color rgb="FF000000"/>
        <rFont val="Arial"/>
        <family val="2"/>
      </rPr>
      <t xml:space="preserve">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
</t>
    </r>
  </si>
  <si>
    <t xml:space="preserve">Economic Contribution Report 2023 - BHP's Tax Principles; Our Tax Strategy
Information can be found at bhp.com/about/operating-ethically/tax-transparency. </t>
  </si>
  <si>
    <r>
      <rPr>
        <b/>
        <sz val="8"/>
        <color rgb="FF000000"/>
        <rFont val="Arial"/>
        <family val="2"/>
      </rPr>
      <t xml:space="preserve">207-2 Tax governance, control, and risk management
</t>
    </r>
    <r>
      <rPr>
        <sz val="8"/>
        <color rgb="FF000000"/>
        <rFont val="Arial"/>
        <family val="2"/>
      </rPr>
      <t xml:space="preserve">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 
</t>
    </r>
  </si>
  <si>
    <t>a. Economic Contribution Report 2023 - Our approach to tax governance and risk management 
Information can be found at bhp.com on BHP's Tax Principles and Our Tax Strategy.
b. Refer to the BHP Whistleblower Policy, which outlines key principles and mechanics to report concerns including specifically in relation to BHP's tax affairs, at bhp.com.
c. BHP's payments to governments are subject to independent audit. Refer to the Independent Auditor’s Report in our Economic Contribution Report 2023 at bhp.com.</t>
  </si>
  <si>
    <r>
      <rPr>
        <b/>
        <sz val="8"/>
        <color rgb="FF000000"/>
        <rFont val="Arial"/>
        <family val="2"/>
      </rPr>
      <t xml:space="preserve">207-3 Stakeholder engagement and management of concerns related to tax
</t>
    </r>
    <r>
      <rPr>
        <sz val="8"/>
        <color rgb="FF000000"/>
        <rFont val="Arial"/>
        <family val="2"/>
      </rPr>
      <t xml:space="preserve">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
</t>
    </r>
  </si>
  <si>
    <t xml:space="preserve">Economic Contribution Report 2023 – Our approach to stakeholder engagement
Information can be found at bhp.com on BHP's Tax Principles and Tax Strategy; Encouraging a broader dialogue on Ethics and business.
</t>
  </si>
  <si>
    <r>
      <rPr>
        <b/>
        <sz val="8"/>
        <color rgb="FF000000"/>
        <rFont val="Arial"/>
        <family val="2"/>
      </rPr>
      <t xml:space="preserve">207-4 Country-by-country reporting    
</t>
    </r>
    <r>
      <rPr>
        <sz val="8"/>
        <color rgb="FF000000"/>
        <rFont val="Arial"/>
        <family val="2"/>
      </rPr>
      <t xml:space="preserve">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t>
    </r>
  </si>
  <si>
    <t xml:space="preserve">BHP has published its Country-by-country Report for FY2021 in accordance with the requirements of GRI 207-4 (available at bhp.com). The FY2022 Country-by-country report will also be available in FY2024 at bhp.com. GRI 207-4 recognises that country-by-country report information for the time period covered by the most recent audited consolidated financial statements may not be available and therefore permits disclosures of information for the time period covered by the audited consolidated financial statements immediately preceding the most recent one.
</t>
  </si>
  <si>
    <t>GRI 415: Public Policy 2016</t>
  </si>
  <si>
    <r>
      <rPr>
        <b/>
        <sz val="8"/>
        <color rgb="FF000000"/>
        <rFont val="Arial"/>
        <family val="2"/>
      </rPr>
      <t xml:space="preserve">415-1 Political contributions
</t>
    </r>
    <r>
      <rPr>
        <sz val="8"/>
        <color rgb="FF000000"/>
        <rFont val="Arial"/>
        <family val="2"/>
      </rPr>
      <t xml:space="preserve">a. Total monetary value of financial and in-kind political contributions made directly and indirectly by the organization by country and recipient/beneficiary.
b. If applicable, how the monetary value of in-kind contributions was estimated.
</t>
    </r>
  </si>
  <si>
    <r>
      <t xml:space="preserve">The BHP </t>
    </r>
    <r>
      <rPr>
        <i/>
        <sz val="8"/>
        <color rgb="FF000000"/>
        <rFont val="Arial"/>
        <family val="2"/>
      </rPr>
      <t>Our Code</t>
    </r>
    <r>
      <rPr>
        <sz val="8"/>
        <color rgb="FF000000"/>
        <rFont val="Arial"/>
        <family val="2"/>
      </rPr>
      <t xml:space="preserve"> outlines our approach to corporate participation in political activities. It prohibits attending a political fundraising event or activity on behalf of BHP or during work hours. We maintain a position of impartiality with respect to party politics and do not make political contributions or expenditure/donations for political purposes to any political party, politician, elected official or candidate for public office in any country.
</t>
    </r>
  </si>
  <si>
    <r>
      <rPr>
        <sz val="8"/>
        <color rgb="FF000000"/>
        <rFont val="Arial"/>
      </rPr>
      <t xml:space="preserve">Digital technologies can enhance our systems, processes and capabilities, resulting in stronger positive impacts across the board for our business and stakeholders. If not carefully managed, digital technologies can also pose a risk to the promotion and protection of human rights. We are committed to respecting our employees, contractors, partners’ and stakeholders' right to privacy and our commitment to protecting personal information and privacy is embodied in </t>
    </r>
    <r>
      <rPr>
        <i/>
        <sz val="8"/>
        <color rgb="FF000000"/>
        <rFont val="Arial"/>
      </rPr>
      <t>Our Code</t>
    </r>
    <r>
      <rPr>
        <sz val="8"/>
        <color rgb="FF000000"/>
        <rFont val="Arial"/>
      </rPr>
      <t xml:space="preserve"> and Data Privacy Principles.
Annual Report 2023 OFR 6.10 Digital security and data privacy; 8.1 Risk factors – Adopting technologies and maintaining digital security</t>
    </r>
  </si>
  <si>
    <t>GRI 418: Customer Privacy 2016</t>
  </si>
  <si>
    <r>
      <rPr>
        <b/>
        <sz val="8"/>
        <color theme="1"/>
        <rFont val="Arial"/>
        <family val="2"/>
      </rPr>
      <t xml:space="preserve">418-1 Substantiated complaints concerning breaches of customer privacy and losses of customer data
</t>
    </r>
    <r>
      <rPr>
        <sz val="8"/>
        <color theme="1"/>
        <rFont val="Arial"/>
        <family val="2"/>
      </rPr>
      <t xml:space="preserve">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
</t>
    </r>
  </si>
  <si>
    <t>BHP's Data Privacy and Data Ethics (DPDE) office has not been made aware of any complaints related to BHP concerning breaches of customer privacy nor identified leaks, thefts, or losses of customer data in FY2023.</t>
  </si>
  <si>
    <t>Topic standards considered not material or relevant to BHP and explanation why</t>
  </si>
  <si>
    <t>Materials</t>
  </si>
  <si>
    <t>GRI 301: Materials 2016</t>
  </si>
  <si>
    <t xml:space="preserve">Considered not material due to the nature of BHP's business and operations.
</t>
  </si>
  <si>
    <t>Waste</t>
  </si>
  <si>
    <t>GRI 306: Waste 2020</t>
  </si>
  <si>
    <t xml:space="preserve">Waste is not considered material due to the nature of BHP's business and operations. BHP only currently reports on its most material waste streams: Hazardous waste – Mineral total (including tailings) and Non-hazardous waste – Mineral tailings. We acknowledge we previously disclosed intentions to report a broader range of waste data from FY2024, however in FY2023 we decided to postpone this commitment and challenge ourselves to consider circularity principles and our approach to waste data more holistically. See Environment tab in this Databook.
Additional information can be found at bhp.com on Environment – Waste management.
</t>
  </si>
  <si>
    <t>Customer health and safety</t>
  </si>
  <si>
    <t>GRI 416: Customer Health and Safety 2016</t>
  </si>
  <si>
    <t xml:space="preserve">Marketing and labelling </t>
  </si>
  <si>
    <t>GRI 417: Marketing and Labeling 2016</t>
  </si>
  <si>
    <t>International Council on Mining and Metals (ICMM)</t>
  </si>
  <si>
    <t>Mining Principles index</t>
  </si>
  <si>
    <t>BHP’s sustainability policies and standards are fully in alignment with the ICMM Mining Principles (2020) and mandatory Position Statements as stated in EY's Independent Assurance Report to the Management and Directors of BHP Group Ltd disclosed in Annual Report 2023 OFR 6.17 Independent limited assurance report.</t>
  </si>
  <si>
    <t>Principle</t>
  </si>
  <si>
    <t>Performance expectations</t>
  </si>
  <si>
    <t>Principle 1</t>
  </si>
  <si>
    <t>Apply ethical business practices and sound systems of corporate governance and transparency to support sustainable development.</t>
  </si>
  <si>
    <t>1.1 Establish systems to maintain compliance with applicable law.</t>
  </si>
  <si>
    <r>
      <t xml:space="preserve">Annual Report 2023 OFR 6.9 Ethics and business conduct; 8.1 Risk factors – Ethical misconduct
Information can also be found at bhp.com on </t>
    </r>
    <r>
      <rPr>
        <i/>
        <sz val="8"/>
        <rFont val="Arial"/>
        <family val="2"/>
      </rPr>
      <t>Our Code</t>
    </r>
    <r>
      <rPr>
        <sz val="8"/>
        <rFont val="Arial"/>
        <family val="2"/>
      </rPr>
      <t xml:space="preserve">.
</t>
    </r>
  </si>
  <si>
    <t>1.2 Implement policies and practices to prevent bribery, corruption and to publicly disclose facilitation payments.</t>
  </si>
  <si>
    <r>
      <t xml:space="preserve">Annual Report 2022 OFR 6.9 Ethics and business conduct – Anti-corruption
</t>
    </r>
    <r>
      <rPr>
        <i/>
        <sz val="8"/>
        <rFont val="Arial"/>
        <family val="2"/>
      </rPr>
      <t xml:space="preserve">Our Code </t>
    </r>
    <r>
      <rPr>
        <sz val="8"/>
        <rFont val="Arial"/>
        <family val="2"/>
      </rPr>
      <t xml:space="preserve">prohibits bribery and corruption in all our business dealings. We also prohibit making facilitation payments which are payments to government officials to facilitate routine services that are legally available.
Information can also be found at bhp.com on Operating with integrity; </t>
    </r>
    <r>
      <rPr>
        <i/>
        <sz val="8"/>
        <rFont val="Arial"/>
        <family val="2"/>
      </rPr>
      <t>Our Charter</t>
    </r>
    <r>
      <rPr>
        <sz val="8"/>
        <rFont val="Arial"/>
        <family val="2"/>
      </rPr>
      <t xml:space="preserve">; and </t>
    </r>
    <r>
      <rPr>
        <i/>
        <sz val="8"/>
        <rFont val="Arial"/>
        <family val="2"/>
      </rPr>
      <t>Our Code</t>
    </r>
    <r>
      <rPr>
        <sz val="8"/>
        <rFont val="Arial"/>
        <family val="2"/>
      </rPr>
      <t xml:space="preserve">.
</t>
    </r>
  </si>
  <si>
    <t>1.3 Implement policies and standards consistent with the ICMM policy framework.</t>
  </si>
  <si>
    <r>
      <rPr>
        <i/>
        <sz val="8"/>
        <rFont val="Arial"/>
        <family val="2"/>
      </rPr>
      <t>Our Charter</t>
    </r>
    <r>
      <rPr>
        <sz val="8"/>
        <rFont val="Arial"/>
        <family val="2"/>
      </rPr>
      <t>,</t>
    </r>
    <r>
      <rPr>
        <i/>
        <sz val="8"/>
        <rFont val="Arial"/>
        <family val="2"/>
      </rPr>
      <t xml:space="preserve"> Our Code </t>
    </r>
    <r>
      <rPr>
        <sz val="8"/>
        <rFont val="Arial"/>
        <family val="2"/>
      </rPr>
      <t xml:space="preserve">and </t>
    </r>
    <r>
      <rPr>
        <i/>
        <sz val="8"/>
        <rFont val="Arial"/>
        <family val="2"/>
      </rPr>
      <t xml:space="preserve">Our Requirements </t>
    </r>
    <r>
      <rPr>
        <sz val="8"/>
        <rFont val="Arial"/>
        <family val="2"/>
      </rPr>
      <t xml:space="preserve">standards are consistent with the ICMM Mining Principles Framework.
We report and track our progress to the ICMM Principles, Performance Expectations and Position Statements.
</t>
    </r>
  </si>
  <si>
    <t>1.4 Assign accountability for sustainability performance at the Board and/or Executive Committee level.</t>
  </si>
  <si>
    <r>
      <t xml:space="preserve">Our approach to sustainability is overseen by BHP’s Board. The Board’s Sustainability Committee advises and assists the Board in its oversight of the Group’s health, safety,  environmental and community (HSEC) matters.
Annual Report 2023 OFR 6.3 Sustainability governance; Corporate Governance Statement 3. BHP's governance structure
Information can also be found at bhp.com on Corporate Governance </t>
    </r>
    <r>
      <rPr>
        <sz val="8"/>
        <rFont val="Calibri"/>
        <family val="2"/>
      </rPr>
      <t>–</t>
    </r>
    <r>
      <rPr>
        <sz val="8"/>
        <rFont val="Arial"/>
        <family val="2"/>
      </rPr>
      <t xml:space="preserve"> </t>
    </r>
    <r>
      <rPr>
        <i/>
        <sz val="8"/>
        <rFont val="Arial"/>
        <family val="2"/>
      </rPr>
      <t>Board Governance Document</t>
    </r>
    <r>
      <rPr>
        <sz val="8"/>
        <rFont val="Arial"/>
        <family val="2"/>
      </rPr>
      <t xml:space="preserve">.
</t>
    </r>
  </si>
  <si>
    <t>1.5 Disclose the value and beneficiaries of financial and in-kind political contributions whether directly or through an intermediary.</t>
  </si>
  <si>
    <r>
      <t xml:space="preserve">Information can be found at bhp.com on </t>
    </r>
    <r>
      <rPr>
        <i/>
        <sz val="8"/>
        <rFont val="Arial"/>
        <family val="2"/>
      </rPr>
      <t>Our Code</t>
    </r>
    <r>
      <rPr>
        <sz val="8"/>
        <rFont val="Arial"/>
        <family val="2"/>
      </rPr>
      <t xml:space="preserve">.
</t>
    </r>
    <r>
      <rPr>
        <i/>
        <sz val="8"/>
        <rFont val="Arial"/>
        <family val="2"/>
      </rPr>
      <t xml:space="preserve">Our Code </t>
    </r>
    <r>
      <rPr>
        <sz val="8"/>
        <rFont val="Arial"/>
        <family val="2"/>
      </rPr>
      <t xml:space="preserve">outlines our approach to corporate participation in political activities. It prohibits attending a political fundraising event or activity on behalf of BHP or during work hours. We maintain a position of impartiality with respect to party politics and do not make political contributions or expenditure/donations for political purposes to any political party, politician, elected official or candidate for public office in any country.
</t>
    </r>
  </si>
  <si>
    <t>Principle 2</t>
  </si>
  <si>
    <t>Integrate sustainable development in corporate strategy and decision-making processes.</t>
  </si>
  <si>
    <t>2.1 Integrate sustainable development principles into corporate strategy and decision-making processes relating to investments and in the design, operation and closure of facilities.</t>
  </si>
  <si>
    <r>
      <rPr>
        <i/>
        <sz val="8"/>
        <color rgb="FF000000"/>
        <rFont val="Arial"/>
        <family val="2"/>
      </rPr>
      <t>Our Charter</t>
    </r>
    <r>
      <rPr>
        <sz val="8"/>
        <color rgb="FF000000"/>
        <rFont val="Arial"/>
        <family val="2"/>
      </rPr>
      <t xml:space="preserve">, </t>
    </r>
    <r>
      <rPr>
        <i/>
        <sz val="8"/>
        <color rgb="FF000000"/>
        <rFont val="Arial"/>
        <family val="2"/>
      </rPr>
      <t xml:space="preserve">Our Code </t>
    </r>
    <r>
      <rPr>
        <sz val="8"/>
        <color rgb="FF000000"/>
        <rFont val="Arial"/>
        <family val="2"/>
      </rPr>
      <t xml:space="preserve">and </t>
    </r>
    <r>
      <rPr>
        <i/>
        <sz val="8"/>
        <color rgb="FF000000"/>
        <rFont val="Arial"/>
        <family val="2"/>
      </rPr>
      <t xml:space="preserve">Our Requirements </t>
    </r>
    <r>
      <rPr>
        <sz val="8"/>
        <color rgb="FF000000"/>
        <rFont val="Arial"/>
        <family val="2"/>
      </rPr>
      <t xml:space="preserve">standards are consistent with the ICMM Mining Principles Framework.
Information can be found at bhp.com on Operating ethically </t>
    </r>
    <r>
      <rPr>
        <sz val="8"/>
        <color rgb="FF000000"/>
        <rFont val="Calibri"/>
        <family val="2"/>
      </rPr>
      <t>–</t>
    </r>
    <r>
      <rPr>
        <sz val="8"/>
        <color rgb="FF000000"/>
        <rFont val="Arial"/>
        <family val="2"/>
      </rPr>
      <t xml:space="preserve"> Planning the closure of assets.
</t>
    </r>
  </si>
  <si>
    <t>2.2 Support the adoption of responsible health and safety, environmental, human rights and labour policies and practices by joint venture partners, suppliers and contractors, based on risk.</t>
  </si>
  <si>
    <r>
      <rPr>
        <sz val="8"/>
        <color rgb="FF000000"/>
        <rFont val="Arial"/>
        <family val="2"/>
      </rPr>
      <t xml:space="preserve">Annual Report 2023 OFR 8.1 Risk factors – Significant social or environmental impacts
</t>
    </r>
    <r>
      <rPr>
        <sz val="8"/>
        <color rgb="FFFF0000"/>
        <rFont val="Arial"/>
        <family val="2"/>
      </rPr>
      <t xml:space="preserve">
</t>
    </r>
    <r>
      <rPr>
        <sz val="8"/>
        <color rgb="FF000000"/>
        <rFont val="Arial"/>
        <family val="2"/>
      </rPr>
      <t xml:space="preserve">Our Modern Slavery Statement 2023 details our approach to working with joint venture partners and suppliers in relation to modern slavery issues.
</t>
    </r>
    <r>
      <rPr>
        <sz val="8"/>
        <color rgb="FFFF0000"/>
        <rFont val="Arial"/>
        <family val="2"/>
      </rPr>
      <t xml:space="preserve">
</t>
    </r>
    <r>
      <rPr>
        <sz val="8"/>
        <color rgb="FF000000"/>
        <rFont val="Arial"/>
        <family val="2"/>
      </rPr>
      <t xml:space="preserve">Compliance with the </t>
    </r>
    <r>
      <rPr>
        <i/>
        <sz val="8"/>
        <color rgb="FF000000"/>
        <rFont val="Arial"/>
        <family val="2"/>
      </rPr>
      <t xml:space="preserve">Minimum requirements for suppliers </t>
    </r>
    <r>
      <rPr>
        <sz val="8"/>
        <color rgb="FF000000"/>
        <rFont val="Arial"/>
        <family val="2"/>
      </rPr>
      <t xml:space="preserve">is necessary for a supplier of non-traded goods or services doing business with BHP and they are included in our procurement standard contract suite, BHP standard voyage contract terms and purchase order terms and conditions. 
Information can also be found at bhp.com on Value chain sustainability; Non-operated joint ventures; </t>
    </r>
    <r>
      <rPr>
        <i/>
        <sz val="8"/>
        <color rgb="FF000000"/>
        <rFont val="Arial"/>
        <family val="2"/>
      </rPr>
      <t>Our Code</t>
    </r>
    <r>
      <rPr>
        <sz val="8"/>
        <color rgb="FF000000"/>
        <rFont val="Arial"/>
        <family val="2"/>
      </rPr>
      <t xml:space="preserve">; </t>
    </r>
    <r>
      <rPr>
        <i/>
        <sz val="8"/>
        <color rgb="FF000000"/>
        <rFont val="Arial"/>
        <family val="2"/>
      </rPr>
      <t>Minimum requirements for suppliers</t>
    </r>
    <r>
      <rPr>
        <sz val="8"/>
        <color rgb="FF000000"/>
        <rFont val="Arial"/>
        <family val="2"/>
      </rPr>
      <t xml:space="preserve">; </t>
    </r>
    <r>
      <rPr>
        <i/>
        <sz val="8"/>
        <color rgb="FF000000"/>
        <rFont val="Arial"/>
        <family val="2"/>
      </rPr>
      <t xml:space="preserve">Our Requirements for Safety </t>
    </r>
    <r>
      <rPr>
        <sz val="8"/>
        <color rgb="FF000000"/>
        <rFont val="Arial"/>
        <family val="2"/>
      </rPr>
      <t xml:space="preserve">standard; </t>
    </r>
    <r>
      <rPr>
        <i/>
        <sz val="8"/>
        <color rgb="FF000000"/>
        <rFont val="Arial"/>
        <family val="2"/>
      </rPr>
      <t xml:space="preserve">Our Requirements for Health </t>
    </r>
    <r>
      <rPr>
        <sz val="8"/>
        <color rgb="FF000000"/>
        <rFont val="Arial"/>
        <family val="2"/>
      </rPr>
      <t xml:space="preserve">standard; and </t>
    </r>
    <r>
      <rPr>
        <i/>
        <sz val="8"/>
        <color rgb="FF000000"/>
        <rFont val="Arial"/>
        <family val="2"/>
      </rPr>
      <t xml:space="preserve">Our Requirements for Environment and Climate Change </t>
    </r>
    <r>
      <rPr>
        <sz val="8"/>
        <color rgb="FF000000"/>
        <rFont val="Arial"/>
        <family val="2"/>
      </rPr>
      <t>standard.</t>
    </r>
    <r>
      <rPr>
        <sz val="8"/>
        <color rgb="FFFF0000"/>
        <rFont val="Arial"/>
        <family val="2"/>
      </rPr>
      <t xml:space="preserve">
</t>
    </r>
  </si>
  <si>
    <t>Principle 3</t>
  </si>
  <si>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</si>
  <si>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</si>
  <si>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r>
      <rPr>
        <sz val="8"/>
        <color rgb="FF000000"/>
        <rFont val="Arial"/>
      </rPr>
      <t xml:space="preserve">The basis for BHP’s human rights approach is an ongoing commitment to respect internationally recognised human rights as set out in the International Bill of Rights and to operate in a manner consistent with the UN Guiding Principles on Business and Human Rights (UNGPs) and the 10 UN Global Compact Principles. We commit to being guided by the UN Declaration on the Rights of Indigenous Peoples as articulated in our Indigenous Peoples Policy Statement. 
See UNGC and CEO Water Mandate tab in this Databook
Modern Slavery Statement 2023
Information can also be found at bhp.com on Value chain sustainability – Responsible sourcing; Human Rights Policy Statement; Indigenous Peoples Policy Statement and </t>
    </r>
    <r>
      <rPr>
        <i/>
        <sz val="8"/>
        <color rgb="FF000000"/>
        <rFont val="Arial"/>
      </rPr>
      <t>Minimum requirements for suppliers</t>
    </r>
    <r>
      <rPr>
        <sz val="8"/>
        <color rgb="FF000000"/>
        <rFont val="Arial"/>
      </rPr>
      <t xml:space="preserve">.
</t>
    </r>
  </si>
  <si>
    <t xml:space="preserve">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</si>
  <si>
    <r>
      <t xml:space="preserve">In FY2023, no resettlements or physical or economic displacement of families and communities occurred as a result of our operated assets.
Information can be found at bhp.com on Community; Human rights and </t>
    </r>
    <r>
      <rPr>
        <i/>
        <sz val="8"/>
        <rFont val="Arial"/>
        <family val="2"/>
      </rPr>
      <t xml:space="preserve">Our Requirements for Community </t>
    </r>
    <r>
      <rPr>
        <sz val="8"/>
        <rFont val="Arial"/>
        <family val="2"/>
      </rPr>
      <t xml:space="preserve">standard.
</t>
    </r>
  </si>
  <si>
    <t>3.3 Implement, based on risk, a human rights and security approach consistent with the Voluntary Principles on Security and Human Rights.</t>
  </si>
  <si>
    <r>
      <rPr>
        <sz val="8"/>
        <color rgb="FF000000"/>
        <rFont val="Arial"/>
      </rPr>
      <t xml:space="preserve">Our mandatory minimum performance requirements for security, crisis and emergency management and business continuity plans set out how we work to comply with the Voluntary Principles on Security and Human Rights (VPSHR). We are listed as a participating corporate member of the VPSHR.
Information can be found at bhp.com on Human rights; </t>
    </r>
    <r>
      <rPr>
        <i/>
        <sz val="8"/>
        <color rgb="FF000000"/>
        <rFont val="Arial"/>
      </rPr>
      <t xml:space="preserve">Our Requirements for Community </t>
    </r>
    <r>
      <rPr>
        <sz val="8"/>
        <color rgb="FF000000"/>
        <rFont val="Arial"/>
      </rPr>
      <t>standard; and Human Rights Policy Statement.</t>
    </r>
    <r>
      <rPr>
        <sz val="8"/>
        <color rgb="FF000000"/>
        <rFont val="Arial"/>
        <family val="2"/>
      </rPr>
      <t xml:space="preserve">
</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</si>
  <si>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</si>
  <si>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rPr>
        <sz val="8"/>
        <color rgb="FF000000"/>
        <rFont val="Arial"/>
        <family val="2"/>
      </rPr>
      <t xml:space="preserve">Modern Slavery Statement 2023 – Policies and standards
Details of employees covered by collective bargaining agreements can be found in the People tab in this Databook.
Information can be found at bhp.com on </t>
    </r>
    <r>
      <rPr>
        <i/>
        <sz val="8"/>
        <color rgb="FF000000"/>
        <rFont val="Arial"/>
        <family val="2"/>
      </rPr>
      <t>Our Code</t>
    </r>
    <r>
      <rPr>
        <sz val="8"/>
        <color rgb="FF000000"/>
        <rFont val="Arial"/>
        <family val="2"/>
      </rPr>
      <t xml:space="preserve">; </t>
    </r>
    <r>
      <rPr>
        <i/>
        <sz val="8"/>
        <color rgb="FF000000"/>
        <rFont val="Arial"/>
        <family val="2"/>
      </rPr>
      <t>Minimum requirements for suppliers</t>
    </r>
    <r>
      <rPr>
        <sz val="8"/>
        <color rgb="FF000000"/>
        <rFont val="Arial"/>
        <family val="2"/>
      </rPr>
      <t xml:space="preserve">; Human Rights Policy Statement; and </t>
    </r>
    <r>
      <rPr>
        <i/>
        <sz val="8"/>
        <color rgb="FF000000"/>
        <rFont val="Arial"/>
        <family val="2"/>
      </rPr>
      <t>Our Requirements for Community</t>
    </r>
    <r>
      <rPr>
        <sz val="8"/>
        <color rgb="FF000000"/>
        <rFont val="Arial"/>
        <family val="2"/>
      </rPr>
      <t xml:space="preserve"> standard.</t>
    </r>
  </si>
  <si>
    <t>3.5 Remunerate employees with wages that equal or exceed legal requirements or represent a competitive wage within that job market (whichever is higher) and assign regular and overtime working hours within legally required limits.</t>
  </si>
  <si>
    <t xml:space="preserve">See the People tab in this Databook
Information can be found at bhp.com/people.
We do not currently disclose our policy related to assigning regular and overtime working hours within legally required limits. We are working to improve our disclosures in this area in coming years.
</t>
  </si>
  <si>
    <t xml:space="preserve">3.6 Respect the rights, interests, aspirations, culture and natural resource based livelihoods of Indigenous peoples in project design, development and operation; apply the mitigation hierarchy to address adverse impacts and; deliver sustainable benefits for Indigenous peoples.
</t>
  </si>
  <si>
    <r>
      <rPr>
        <sz val="8"/>
        <color rgb="FF000000"/>
        <rFont val="Arial"/>
        <family val="2"/>
      </rPr>
      <t xml:space="preserve">Annual Report 2023 OFR 6.15 Indigenous peoples
Indigenous Peoples Policy Statement 
Information can also be found at bhp.com on </t>
    </r>
    <r>
      <rPr>
        <i/>
        <sz val="8"/>
        <color rgb="FF000000"/>
        <rFont val="Arial"/>
        <family val="2"/>
      </rPr>
      <t>Our Code</t>
    </r>
    <r>
      <rPr>
        <sz val="8"/>
        <color rgb="FF000000"/>
        <rFont val="Arial"/>
        <family val="2"/>
      </rPr>
      <t xml:space="preserve"> and </t>
    </r>
    <r>
      <rPr>
        <i/>
        <sz val="8"/>
        <color rgb="FF000000"/>
        <rFont val="Arial"/>
        <family val="2"/>
      </rPr>
      <t xml:space="preserve">Our Requirements for Community </t>
    </r>
    <r>
      <rPr>
        <sz val="8"/>
        <color rgb="FF000000"/>
        <rFont val="Arial"/>
        <family val="2"/>
      </rPr>
      <t>standard.</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</si>
  <si>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</si>
  <si>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 xml:space="preserve">Annual Report 2023 OFR 6.15 Indigenous peoples
Indigenous Peoples Policy Statement - Free, prior and informed consent
</t>
  </si>
  <si>
    <t>3.8 Implement policies and practices to respect the rights and interests of women and support diversity in the workplace.</t>
  </si>
  <si>
    <r>
      <t xml:space="preserve">Annual Report 2023 OFR 6.6 People; 6.7 Sexual harassment; 6.9 Ethics and business conduct
Information can also be found at bhp.com on People; </t>
    </r>
    <r>
      <rPr>
        <i/>
        <sz val="8"/>
        <rFont val="Arial"/>
        <family val="2"/>
      </rPr>
      <t>Our Charter</t>
    </r>
    <r>
      <rPr>
        <sz val="8"/>
        <rFont val="Arial"/>
        <family val="2"/>
      </rPr>
      <t xml:space="preserve">; and </t>
    </r>
    <r>
      <rPr>
        <i/>
        <sz val="8"/>
        <rFont val="Arial"/>
        <family val="2"/>
      </rPr>
      <t>Our Code</t>
    </r>
    <r>
      <rPr>
        <sz val="8"/>
        <rFont val="Arial"/>
        <family val="2"/>
      </rPr>
      <t xml:space="preserve">.
</t>
    </r>
  </si>
  <si>
    <t>3.9 Implement policies and practices to respect the rights and interests of all workers and improve workforce representation in the workplace so it is more inclusive.</t>
  </si>
  <si>
    <t xml:space="preserve">Annual Report 2023 OFR 6.6 People
Information can also be found at bhp.com on Inclusion and Diversity Position Statement.
</t>
  </si>
  <si>
    <t>Principle 4</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</si>
  <si>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</si>
  <si>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</si>
  <si>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rPr>
        <sz val="8"/>
        <color rgb="FF000000"/>
        <rFont val="Arial"/>
        <family val="2"/>
      </rPr>
      <t xml:space="preserve">Annual Report 2023 OFR 8 How we manage risk; 8.1 Risk factors
Information can be found at bhp.com on Environment – Regulatory information; Community; Human Rights Policy Statement; </t>
    </r>
    <r>
      <rPr>
        <i/>
        <sz val="8"/>
        <color rgb="FF000000"/>
        <rFont val="Arial"/>
        <family val="2"/>
      </rPr>
      <t xml:space="preserve">Our Requirements for Community </t>
    </r>
    <r>
      <rPr>
        <sz val="8"/>
        <color rgb="FF000000"/>
        <rFont val="Arial"/>
        <family val="2"/>
      </rPr>
      <t xml:space="preserve">standard; and </t>
    </r>
    <r>
      <rPr>
        <i/>
        <sz val="8"/>
        <color rgb="FF000000"/>
        <rFont val="Arial"/>
        <family val="2"/>
      </rPr>
      <t xml:space="preserve">Our Requirements for Environment and Climate Change </t>
    </r>
    <r>
      <rPr>
        <sz val="8"/>
        <color rgb="FF000000"/>
        <rFont val="Arial"/>
        <family val="2"/>
      </rPr>
      <t>standard.</t>
    </r>
  </si>
  <si>
    <t>4.2 Undertake risk-based due diligence on conflict and human rights that aligns with the OECD Due Diligence Guidance on Conflict-Affected and High-Risk Areas, when operating in, or sourcing from, a conflict-affected or high-risk area.</t>
  </si>
  <si>
    <t xml:space="preserve">Annual Report 2023 OFR 6.11 Value chain sustainability; Modern Slavery Statement 2023 – Responsible Minerals Program
Our Responsible Minerals Program is our minerals and metals supply chain due diligence management system, which is aligned with the OECD’s Due Diligence Guidance for Responsible Supply Chains of Minerals from Conflict-Affected and High-Risk Areas (OECD Guidance). The program requires fit-for-purpose due diligence with respect to the upstream minerals and metals supply chains for our operated assets and third-party trading activities.  
</t>
  </si>
  <si>
    <t>4.3 Implement risk-based controls to avoid/prevent, minimise, mitigate and/or remedy health, safety and environmental impacts to workers, local communities, cultural heritage and the natural environment, based upon a recognised international standard or management system.</t>
  </si>
  <si>
    <r>
      <t xml:space="preserve">Annual Report 2023 OFR 9 How we manage risk; 9.1 Risk factors – Significant social or environmental impacts
Information can be found at bhp.com on Sustainability; </t>
    </r>
    <r>
      <rPr>
        <i/>
        <sz val="8"/>
        <color rgb="FF000000"/>
        <rFont val="Arial"/>
        <family val="2"/>
      </rPr>
      <t xml:space="preserve">Our Requirements for Safety </t>
    </r>
    <r>
      <rPr>
        <sz val="8"/>
        <color rgb="FF000000"/>
        <rFont val="Arial"/>
        <family val="2"/>
      </rPr>
      <t xml:space="preserve">standard; </t>
    </r>
    <r>
      <rPr>
        <i/>
        <sz val="8"/>
        <color rgb="FF000000"/>
        <rFont val="Arial"/>
        <family val="2"/>
      </rPr>
      <t xml:space="preserve">Our Requirements for Environment and Climate Change </t>
    </r>
    <r>
      <rPr>
        <sz val="8"/>
        <color rgb="FF000000"/>
        <rFont val="Arial"/>
        <family val="2"/>
      </rPr>
      <t xml:space="preserve">standard; and </t>
    </r>
    <r>
      <rPr>
        <i/>
        <sz val="8"/>
        <color rgb="FF000000"/>
        <rFont val="Arial"/>
        <family val="2"/>
      </rPr>
      <t xml:space="preserve">Our Requirements for Community </t>
    </r>
    <r>
      <rPr>
        <sz val="8"/>
        <color rgb="FF000000"/>
        <rFont val="Arial"/>
        <family val="2"/>
      </rPr>
      <t>standard.</t>
    </r>
  </si>
  <si>
    <t>4.4 Develop, maintain and test emergency response plans. Where risks to external stakeholders are significant, this should be in collaboration with potentially affected stakeholders and consistent with established industry good practice.</t>
  </si>
  <si>
    <r>
      <t xml:space="preserve">Annual Report 2023 OFR 8 How we manage risk; 8.1 Risk factors – Operational events 
Information can also be found at bhp.com on Safety; and </t>
    </r>
    <r>
      <rPr>
        <i/>
        <sz val="8"/>
        <rFont val="Arial"/>
        <family val="2"/>
      </rPr>
      <t xml:space="preserve">Our Requirements for Safety </t>
    </r>
    <r>
      <rPr>
        <sz val="8"/>
        <rFont val="Arial"/>
        <family val="2"/>
      </rPr>
      <t>standard.</t>
    </r>
  </si>
  <si>
    <t>Principle 5</t>
  </si>
  <si>
    <t>Pursue continual improvement in health and safety performance with the ultimate goal of zero harm.</t>
  </si>
  <si>
    <t xml:space="preserve">5.1 Implement practices aimed at continually improving workplace health and safety, and monitor performance for the elimination of workplace fatalities, serious injuries and prevention of occupational diseases, based upon a recognised international standard or management system.
</t>
  </si>
  <si>
    <r>
      <t xml:space="preserve">Information can be found at bhp.com on Safety; Health; </t>
    </r>
    <r>
      <rPr>
        <i/>
        <sz val="8"/>
        <color rgb="FF000000"/>
        <rFont val="Arial"/>
        <family val="2"/>
      </rPr>
      <t>Our Code</t>
    </r>
    <r>
      <rPr>
        <sz val="8"/>
        <color rgb="FF000000"/>
        <rFont val="Arial"/>
        <family val="2"/>
      </rPr>
      <t xml:space="preserve">; </t>
    </r>
    <r>
      <rPr>
        <i/>
        <sz val="8"/>
        <color rgb="FF000000"/>
        <rFont val="Arial"/>
        <family val="2"/>
      </rPr>
      <t xml:space="preserve">Our Requirements for Safety </t>
    </r>
    <r>
      <rPr>
        <sz val="8"/>
        <color rgb="FF000000"/>
        <rFont val="Arial"/>
        <family val="2"/>
      </rPr>
      <t xml:space="preserve">standard; and </t>
    </r>
    <r>
      <rPr>
        <i/>
        <sz val="8"/>
        <color rgb="FF000000"/>
        <rFont val="Arial"/>
        <family val="2"/>
      </rPr>
      <t xml:space="preserve">Our Requirements for Health </t>
    </r>
    <r>
      <rPr>
        <sz val="8"/>
        <color rgb="FF000000"/>
        <rFont val="Arial"/>
        <family val="2"/>
      </rPr>
      <t>standard.</t>
    </r>
  </si>
  <si>
    <t>5.2 Provide workers with training in accordance with their responsibilities for health and safety, and implement health surveillance and risk-based monitoring programmes based on occupational exposures.</t>
  </si>
  <si>
    <t>Annual Report 2023 OFR 6.1 Safety; 6.6 Health</t>
  </si>
  <si>
    <t>Principle 6</t>
  </si>
  <si>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</si>
  <si>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</si>
  <si>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rPr>
        <sz val="8"/>
        <rFont val="Arial"/>
        <family val="2"/>
      </rPr>
      <t xml:space="preserve">Annual Report 2023 Financial Statements </t>
    </r>
    <r>
      <rPr>
        <sz val="8"/>
        <rFont val="Calibri"/>
        <family val="2"/>
      </rPr>
      <t>–</t>
    </r>
    <r>
      <rPr>
        <sz val="8"/>
        <rFont val="Arial"/>
        <family val="2"/>
      </rPr>
      <t xml:space="preserve"> Notes to the Financial Statements – note 15 Closure and rehabilitation provisions</t>
    </r>
    <r>
      <rPr>
        <sz val="8"/>
        <color rgb="FFFF0000"/>
        <rFont val="Arial"/>
        <family val="2"/>
      </rPr>
      <t xml:space="preserve">
</t>
    </r>
    <r>
      <rPr>
        <sz val="8"/>
        <rFont val="Arial"/>
        <family val="2"/>
      </rPr>
      <t xml:space="preserve">Information can also be found at bhp.com on Biodiversity and land; </t>
    </r>
    <r>
      <rPr>
        <i/>
        <sz val="8"/>
        <rFont val="Arial"/>
        <family val="2"/>
      </rPr>
      <t xml:space="preserve">Our Requirements for Environment and Climate Change </t>
    </r>
    <r>
      <rPr>
        <sz val="8"/>
        <rFont val="Arial"/>
        <family val="2"/>
      </rPr>
      <t xml:space="preserve">standard; and </t>
    </r>
    <r>
      <rPr>
        <i/>
        <sz val="8"/>
        <rFont val="Arial"/>
        <family val="2"/>
      </rPr>
      <t>Our Requirements for Community</t>
    </r>
    <r>
      <rPr>
        <sz val="8"/>
        <rFont val="Arial"/>
        <family val="2"/>
      </rPr>
      <t xml:space="preserve"> standard.</t>
    </r>
    <r>
      <rPr>
        <sz val="8"/>
        <color rgb="FFFF0000"/>
        <rFont val="Arial"/>
        <family val="2"/>
      </rPr>
      <t xml:space="preserve">
</t>
    </r>
  </si>
  <si>
    <t xml:space="preserve">6.2 Implement water stewardship practices that provide for strong and transparent water governance, effective and efficient management of water at operations, and collaboration with stakeholders at a catchment level to achieve responsible and sustainable water use.
</t>
  </si>
  <si>
    <r>
      <t xml:space="preserve">Information can be found at bhp.com on Water; </t>
    </r>
    <r>
      <rPr>
        <i/>
        <sz val="8"/>
        <rFont val="Arial"/>
        <family val="2"/>
      </rPr>
      <t xml:space="preserve">Our Requirements for Environment and Climate Change </t>
    </r>
    <r>
      <rPr>
        <sz val="8"/>
        <rFont val="Arial"/>
        <family val="2"/>
      </rPr>
      <t>standard; and our Water Stewardship Position Statement.</t>
    </r>
  </si>
  <si>
    <t xml:space="preserve">6.3 Design, construct, operate, monitor and decommission tailings disposal/storage facilities using comprehensive, risk-based management and governance practices in line with internationally recognised good practice, to minimise the risk of catastrophic failure.
</t>
  </si>
  <si>
    <r>
      <rPr>
        <sz val="8"/>
        <color theme="1"/>
        <rFont val="Arial"/>
        <family val="2"/>
      </rPr>
      <t xml:space="preserve">Annual Report 2023 OFR 6.16 </t>
    </r>
    <r>
      <rPr>
        <sz val="8"/>
        <color theme="1"/>
        <rFont val="Calibri"/>
        <family val="2"/>
      </rPr>
      <t>–</t>
    </r>
    <r>
      <rPr>
        <sz val="8"/>
        <color theme="1"/>
        <rFont val="Arial"/>
        <family val="2"/>
      </rPr>
      <t xml:space="preserve"> Tailings storage facilities; 8.1 Risk factors – Operational events</t>
    </r>
    <r>
      <rPr>
        <sz val="8"/>
        <color rgb="FFFF0000"/>
        <rFont val="Arial"/>
        <family val="2"/>
      </rPr>
      <t xml:space="preserve">
</t>
    </r>
    <r>
      <rPr>
        <sz val="8"/>
        <rFont val="Arial"/>
        <family val="2"/>
      </rPr>
      <t>Information can be found at bhp.com on Tailings storage facilities – Tailings storage facility risk management on our approach to tailings storage facility risk management, including TSF selection and construction, operation, monitoring and maintenance, dam safety reviews, emergency preparedness and response. 
Information can also be found at bhp.com in our GISTM Public Disclosure.</t>
    </r>
    <r>
      <rPr>
        <sz val="8"/>
        <color rgb="FFFF0000"/>
        <rFont val="Arial"/>
        <family val="2"/>
      </rPr>
      <t xml:space="preserve">
</t>
    </r>
  </si>
  <si>
    <t>6.4 Apply the mitigation hierarchy to prevent pollution, manage releases and waste, and address potential impacts on human health and the environment.</t>
  </si>
  <si>
    <t>Annual Report 2023 OFR 6.13 Environment – Biodiversity; 8.1 Risk factors – Significant social or environmental impacts
Information can be found at bhp.com on Environment; Biodiversity and land.
We are working to better align our policies and procedures with the ICMM requirements in the coming years.</t>
  </si>
  <si>
    <r>
      <rPr>
        <sz val="8"/>
        <color rgb="FF000000"/>
        <rFont val="Arial"/>
        <family val="2"/>
      </rPr>
      <t>6.5 Implement measures to improve energy efficiency and contribute to a low-carbon future, and report the outcomes based on internationally recognised protocols for measuring CO</t>
    </r>
    <r>
      <rPr>
        <vertAlign val="subscript"/>
        <sz val="8"/>
        <color rgb="FF000000"/>
        <rFont val="Arial"/>
        <family val="2"/>
      </rPr>
      <t>2</t>
    </r>
    <r>
      <rPr>
        <sz val="8"/>
        <color rgb="FF000000"/>
        <rFont val="Arial"/>
        <family val="2"/>
      </rPr>
      <t xml:space="preserve"> equivalent (GHG) emissions.
</t>
    </r>
  </si>
  <si>
    <t>Annual Report 2023 OFR 6.12 Climate change – Operational GHG emission reductions; Value chain GHG emission reductions; Metrics, targets, and goals
BHP Scopes 1, 2, and 3 GHG Emissions Calculation Methodology 2023, available at bhp.com/climate.</t>
  </si>
  <si>
    <t>Principle 7</t>
  </si>
  <si>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</si>
  <si>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</si>
  <si>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t xml:space="preserve">Annual Report 2023 OFR 6.13 Environment – Biodiversity
Information can also be found at bhp.com on Environment; Biodiversity and land; and </t>
    </r>
    <r>
      <rPr>
        <i/>
        <sz val="8"/>
        <color rgb="FF000000"/>
        <rFont val="Arial"/>
        <family val="2"/>
      </rPr>
      <t xml:space="preserve">Our Requirements for Environment and Climate Change </t>
    </r>
    <r>
      <rPr>
        <sz val="8"/>
        <color rgb="FF000000"/>
        <rFont val="Arial"/>
        <family val="2"/>
      </rPr>
      <t xml:space="preserve">standard.
</t>
    </r>
  </si>
  <si>
    <t xml:space="preserve">7.2 Assess and address risks and impacts to biodiversity and ecosystem services by implementing the mitigation hierarchy, with the ambition of achieving no net loss of biodiversity.
</t>
  </si>
  <si>
    <r>
      <t xml:space="preserve">Information can be found at bhp.com on Biodiversity and land and </t>
    </r>
    <r>
      <rPr>
        <i/>
        <sz val="8"/>
        <color rgb="FF000000"/>
        <rFont val="Arial"/>
        <family val="2"/>
      </rPr>
      <t xml:space="preserve">Our Requirements for Environment and Climate Change </t>
    </r>
    <r>
      <rPr>
        <sz val="8"/>
        <color rgb="FF000000"/>
        <rFont val="Arial"/>
        <family val="2"/>
      </rPr>
      <t xml:space="preserve">standard.
</t>
    </r>
  </si>
  <si>
    <t>Principle 8</t>
  </si>
  <si>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</si>
  <si>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</si>
  <si>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t xml:space="preserve">Information can be found at bhp.com on Value chain sustainability.
</t>
  </si>
  <si>
    <t xml:space="preserve">8.2 Assess the hazards of the products of mining according to UN Globally Harmonised System of Hazard Classification and Labelling or equivalent relevant regulatory systems and communicate through safety data sheets and labelling as appropriate.
</t>
  </si>
  <si>
    <r>
      <t xml:space="preserve">Information can be found at bhp.com on Value chain sustainability – Product stewardship; </t>
    </r>
    <r>
      <rPr>
        <i/>
        <sz val="8"/>
        <rFont val="Arial"/>
        <family val="2"/>
      </rPr>
      <t xml:space="preserve">Our Requirements for Safety </t>
    </r>
    <r>
      <rPr>
        <sz val="8"/>
        <rFont val="Arial"/>
        <family val="2"/>
      </rPr>
      <t xml:space="preserve">standard; and </t>
    </r>
    <r>
      <rPr>
        <i/>
        <sz val="8"/>
        <rFont val="Arial"/>
        <family val="2"/>
      </rPr>
      <t xml:space="preserve">Our Requirements for Health </t>
    </r>
    <r>
      <rPr>
        <sz val="8"/>
        <rFont val="Arial"/>
        <family val="2"/>
      </rPr>
      <t xml:space="preserve">standard.
</t>
    </r>
  </si>
  <si>
    <t>Principle 9</t>
  </si>
  <si>
    <t>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</si>
  <si>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</si>
  <si>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t xml:space="preserve">Annual Report 2023 OFR 6.14 Community
Information can also be found at bhp.com on Community; </t>
    </r>
    <r>
      <rPr>
        <i/>
        <sz val="8"/>
        <color rgb="FF000000"/>
        <rFont val="Arial"/>
        <family val="2"/>
      </rPr>
      <t xml:space="preserve">Our Code </t>
    </r>
    <r>
      <rPr>
        <sz val="8"/>
        <color rgb="FF000000"/>
        <rFont val="Arial"/>
        <family val="2"/>
      </rPr>
      <t xml:space="preserve">and </t>
    </r>
    <r>
      <rPr>
        <i/>
        <sz val="8"/>
        <color rgb="FF000000"/>
        <rFont val="Arial"/>
        <family val="2"/>
      </rPr>
      <t xml:space="preserve">Our Requirements for Community </t>
    </r>
    <r>
      <rPr>
        <sz val="8"/>
        <color rgb="FF000000"/>
        <rFont val="Arial"/>
        <family val="2"/>
      </rPr>
      <t xml:space="preserve">standard.
</t>
    </r>
  </si>
  <si>
    <t xml:space="preserve">9.2 Enable access by local enterprises to procurement and contracting opportunities across the project life cycle, both directly and by encouraging larger contractors and suppliers, and also by supporting initiatives to enhance economic opportunities for local communities.
</t>
  </si>
  <si>
    <t>Information can be found at bhp.com on Community; Value chain sustainability.</t>
  </si>
  <si>
    <t>9.3 Conduct stakeholder engagement based upon an analysis of the local context and provide local stakeholders with access to effective mechanisms for seeking resolution of grievances related to the company and its activities.</t>
  </si>
  <si>
    <r>
      <t xml:space="preserve">Annual Report 2023 OFR 6.14 Community
Information can also be found at bhp.com on Community and </t>
    </r>
    <r>
      <rPr>
        <i/>
        <sz val="8"/>
        <color rgb="FF000000"/>
        <rFont val="Arial"/>
        <family val="2"/>
      </rPr>
      <t>Our Requirements for Community</t>
    </r>
    <r>
      <rPr>
        <sz val="8"/>
        <color rgb="FF000000"/>
        <rFont val="Arial"/>
        <family val="2"/>
      </rPr>
      <t xml:space="preserve"> standard; and on Sustainability approach – Our stakeholders. 
</t>
    </r>
  </si>
  <si>
    <t>9.4 Collaborate with government, where appropriate, to support improvements in environmental and social practices of local Artisanal and Small-scale Mining (ASM).</t>
  </si>
  <si>
    <t xml:space="preserve">In FY2023, we had no reported artisanal and small-scale mining on or adjacent to any of our operated assets (excluding former OZ Minerals assets). 
</t>
  </si>
  <si>
    <t>Principle 10</t>
  </si>
  <si>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</si>
  <si>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</si>
  <si>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t xml:space="preserve">Annual Report 2023 Corporate Governance Statement 7.1 – Shareholder and Stakeholder Engagement structure
Modern Slavery Statement 2023 – Collaboration and engagement
Information can also be found at bhp.com on Sustainability approach – Our stakeholders. 
The BHP Forum on Corporate Responsibility (the Forum) is a key part of our stakeholder engagement program. Information can be found at bhp.com/about/operating-ethically/forum-on-corporate-responsibility
</t>
  </si>
  <si>
    <t xml:space="preserve">10.2 Publicly support the implementation of the Extractive Industries Transparency Initiative (EITI) and compile information on all material payments, at the appropriate levels of government, by country and by project.
</t>
  </si>
  <si>
    <t xml:space="preserve">We are a supporting company, represented on the board of the EITI and publish the 2023 Economic Contribution Report that discloses our approach to transparency and our payments to governments made by country and level of government and on a project-by-project basis. Refer to the Economic Contribution Report 2023 at bhp.com.
</t>
  </si>
  <si>
    <t>10.3 Report annually on economic, social and environmental performance at the corporate level using the GRI Sustainability Reporting Standards.</t>
  </si>
  <si>
    <t xml:space="preserve">The sustainability disclosures within our Annual Report 2023 content is aligned with the Global Reporting Initiative (GRI) principles.
Refer to the GRI tab in this Databook for an index of our disclosures as they align with the GRI Standards.
Information can also be found at bhp.com on Sustainability approach – Disclosures and commitments.
</t>
  </si>
  <si>
    <t xml:space="preserve">10.4 Each year, conduct independent assurance of sustainability performance following the ICMM guidance on assuring and verifying membership requirements.
</t>
  </si>
  <si>
    <t>Annual Report 2023 OFR 6.17 Independent limited assurance report</t>
  </si>
  <si>
    <t xml:space="preserve">International Council on Mining and Metals (ICMM) </t>
  </si>
  <si>
    <t>Position Statement index</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</si>
  <si>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</si>
  <si>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</si>
  <si>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</si>
  <si>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</si>
  <si>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t xml:space="preserve">Annual Report 2023 OFR 6.13 Environment – Biodiversity
See GRI 304-3 &amp; 304-4 tab in this Databook
Information can be found at bhp.com on Environment; Biodiversity and Land; and </t>
    </r>
    <r>
      <rPr>
        <i/>
        <sz val="8"/>
        <color theme="1"/>
        <rFont val="Arial"/>
        <family val="2"/>
      </rPr>
      <t>Our Requirements for Environment and Climate Change</t>
    </r>
    <r>
      <rPr>
        <sz val="8"/>
        <color theme="1"/>
        <rFont val="Arial"/>
        <family val="2"/>
      </rPr>
      <t xml:space="preserve"> standard.
</t>
    </r>
  </si>
  <si>
    <t xml:space="preserve">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
</t>
  </si>
  <si>
    <t>Information can be found at bhp.com on Environment – Our actions.</t>
  </si>
  <si>
    <t xml:space="preserve">3. Ensure that potential adverse impacts on biodiversity from new operations or changes to existing operations are adequately addressed throughout the project cycle and that the mitigation hierarchy is applied.
</t>
  </si>
  <si>
    <r>
      <t xml:space="preserve">Information can be found at bhp.com on Environment; Biodiversity and land; and </t>
    </r>
    <r>
      <rPr>
        <i/>
        <sz val="8"/>
        <rFont val="Arial"/>
        <family val="2"/>
      </rPr>
      <t xml:space="preserve">Our Requirements for Environment and Climate Change </t>
    </r>
    <r>
      <rPr>
        <sz val="8"/>
        <rFont val="Arial"/>
        <family val="2"/>
      </rPr>
      <t>standard.</t>
    </r>
  </si>
  <si>
    <t xml:space="preserve">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
</t>
  </si>
  <si>
    <t>Achieved collectively through ICMM membership</t>
  </si>
  <si>
    <t xml:space="preserve">5. Through ICMM, work with IUCN and others in developing best practice guidance to enhance industry’s contribution to biodiversity conservation.
</t>
  </si>
  <si>
    <t>2. Mining and Indigenous peoples
(May 2013)</t>
  </si>
  <si>
    <t xml:space="preserve">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
</t>
  </si>
  <si>
    <r>
      <rPr>
        <sz val="8"/>
        <color rgb="FF000000"/>
        <rFont val="Arial"/>
        <family val="2"/>
      </rPr>
      <t xml:space="preserve">Indigenous Peoples Policy Statement 
Annual Report 2023 OFR 6.15 Indigenous peoples 
Information can also be found at bhp.com on Indigenous peoples; </t>
    </r>
    <r>
      <rPr>
        <i/>
        <sz val="8"/>
        <color rgb="FF000000"/>
        <rFont val="Arial"/>
        <family val="2"/>
      </rPr>
      <t xml:space="preserve">Our Requirements for Community </t>
    </r>
    <r>
      <rPr>
        <sz val="8"/>
        <color rgb="FF000000"/>
        <rFont val="Arial"/>
        <family val="2"/>
      </rPr>
      <t>standard.</t>
    </r>
  </si>
  <si>
    <t xml:space="preserve">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
</t>
  </si>
  <si>
    <r>
      <rPr>
        <sz val="8"/>
        <color rgb="FF000000"/>
        <rFont val="Arial"/>
        <family val="2"/>
      </rPr>
      <t xml:space="preserve">Annual Report 2023 OFR 6.15 Indigenous peoples 
Information can also be found at bhp.com on Indigenous peoples; </t>
    </r>
    <r>
      <rPr>
        <i/>
        <sz val="8"/>
        <color rgb="FF000000"/>
        <rFont val="Arial"/>
        <family val="2"/>
      </rPr>
      <t xml:space="preserve">Our Requirements for Community </t>
    </r>
    <r>
      <rPr>
        <sz val="8"/>
        <color rgb="FF000000"/>
        <rFont val="Arial"/>
        <family val="2"/>
      </rPr>
      <t>standard.</t>
    </r>
  </si>
  <si>
    <t xml:space="preserve">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
</t>
  </si>
  <si>
    <r>
      <rPr>
        <sz val="8"/>
        <color rgb="FF000000"/>
        <rFont val="Arial"/>
        <family val="2"/>
      </rPr>
      <t xml:space="preserve">Annual Report 2023 OFR 6.15 Indigenous peoples
Indigenous Peoples Policy Statement  
Information can also be found at bhp.com on Indigenous peoples; </t>
    </r>
    <r>
      <rPr>
        <i/>
        <sz val="8"/>
        <color rgb="FF000000"/>
        <rFont val="Arial"/>
        <family val="2"/>
      </rPr>
      <t xml:space="preserve">Our Requirements for Community </t>
    </r>
    <r>
      <rPr>
        <sz val="8"/>
        <color rgb="FF000000"/>
        <rFont val="Arial"/>
        <family val="2"/>
      </rPr>
      <t>standard.</t>
    </r>
  </si>
  <si>
    <t xml:space="preserve">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
</t>
  </si>
  <si>
    <r>
      <rPr>
        <sz val="8"/>
        <color rgb="FF000000"/>
        <rFont val="Arial"/>
        <family val="2"/>
      </rPr>
      <t xml:space="preserve">Indigenous Peoples Policy Statement  
Annual Report 2023 OFR 6.15 Indigenous peoples 
Information can also be found at bhp.com on Indigenous peoples; </t>
    </r>
    <r>
      <rPr>
        <i/>
        <sz val="8"/>
        <color rgb="FF000000"/>
        <rFont val="Arial"/>
        <family val="2"/>
      </rPr>
      <t xml:space="preserve">Our Requirements for Community </t>
    </r>
    <r>
      <rPr>
        <sz val="8"/>
        <color rgb="FF000000"/>
        <rFont val="Arial"/>
        <family val="2"/>
      </rPr>
      <t>standard.</t>
    </r>
  </si>
  <si>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</si>
  <si>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 xml:space="preserve">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
</t>
  </si>
  <si>
    <r>
      <rPr>
        <sz val="8"/>
        <color rgb="FF000000"/>
        <rFont val="Arial"/>
        <family val="2"/>
      </rPr>
      <t xml:space="preserve">Annual Report 2023 OFR 6.15 Indigenous peoples
Information can also be found at bhp.com on Indigenous peoples; </t>
    </r>
    <r>
      <rPr>
        <i/>
        <sz val="8"/>
        <color rgb="FF000000"/>
        <rFont val="Arial"/>
        <family val="2"/>
      </rPr>
      <t xml:space="preserve">Our Requirements for Community </t>
    </r>
    <r>
      <rPr>
        <sz val="8"/>
        <color rgb="FF000000"/>
        <rFont val="Arial"/>
        <family val="2"/>
      </rPr>
      <t>standard.</t>
    </r>
  </si>
  <si>
    <t>3. Climate change
(October 2021)</t>
  </si>
  <si>
    <t xml:space="preserve">Setting Scope 1 and 2 targets: We will build clear pathways to achieving net zero Scope 1 and 2 GHG emissions by 2050 or sooner, through meaningful short- and/or medium-term targets.
</t>
  </si>
  <si>
    <t>Annual Report 2023 OFR 6.12 Climate change – Operational GHG emission reductions; Metrics, targets, and goals</t>
  </si>
  <si>
    <t xml:space="preserve">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
</t>
  </si>
  <si>
    <t>Annual Report 2023 OFR 6.12 Climate change – Value chain GHG emission reductions; Metrics, targets, and goals</t>
  </si>
  <si>
    <t xml:space="preserve">Covering all material sources: Our targets will cover all material sources of emissions, aligning to the GHG Protocol definition of organisational boundaries and materiality.
</t>
  </si>
  <si>
    <t>BHP Scopes 1, 2, and 3 GHG Emissions Calculation Methodology 2023, available at bhp.com/climate.</t>
  </si>
  <si>
    <t>Focussing on absolute reductions: For some operations, intensity rather than absolute targets may be more appropriate in the short and medium term. Where intensity targets are used, we will disclose the corresponding absolute increase or decrease in GHG emissions.</t>
  </si>
  <si>
    <t xml:space="preserve">BHP has a medium-term, absolute Scopes 1 and 2 operational GHG emissions target. Our short-term target for FY2022 was achieved.
Annual Report 2023 OFR 6.12 Climate change – Operational GHG emission reductions; Value chain GHG emission reductions; Metrics, targets, and goals
</t>
  </si>
  <si>
    <t>Applying robust methodologies: We will use target-setting methodologies that are aligned with the ambitions of the Paris Agreement and disclose in detail the assumptions we use.</t>
  </si>
  <si>
    <t xml:space="preserve">Annual Report 2023 OFR 6.12 Climate change – Metrics, targets, and goals
BHP Scopes 1, 2, and 3 GHG Emissions Calculation Methodology 2023, available at bhp.com/climate.
</t>
  </si>
  <si>
    <t>Integrating climate change in decision-making: Implement governance, engagement and disclosure processes to ensure climate change risks and opportunities are considered in business decision-making.</t>
  </si>
  <si>
    <t xml:space="preserve">Annual Report 2023 OFR 6.12 Climate change – Risk management; Transition to a low-carbon economy; Physical climate-related risk and adaptation; Governance
Annual Report 2023 OFR 8 How we manage risk
</t>
  </si>
  <si>
    <t>Adaptation and Mitigation: Advance operational level adaptation and mitigation solutions that can support the net zero goal, taking in consideration local opportunities and challenges.</t>
  </si>
  <si>
    <r>
      <t xml:space="preserve">Annual Report 2023 OFR 6.12 Climate change – Risk management; Physical climate-related risk and adaptation; 8 How we manage risk
</t>
    </r>
    <r>
      <rPr>
        <i/>
        <sz val="8"/>
        <color rgb="FF000000"/>
        <rFont val="Arial"/>
        <family val="2"/>
      </rPr>
      <t xml:space="preserve">Our Requirements for Environment and Climate Change </t>
    </r>
    <r>
      <rPr>
        <sz val="8"/>
        <color rgb="FF000000"/>
        <rFont val="Arial"/>
        <family val="2"/>
      </rPr>
      <t xml:space="preserve">standard, available at bhp.com.
</t>
    </r>
  </si>
  <si>
    <t>Supporting community resilience: Engage with host communities on our shared climate change risks and opportunities and help host communities understand how they can adapt to the physical impact of climate change.</t>
  </si>
  <si>
    <t xml:space="preserve">Annual Report 2023 OFR 6.12 Climate change – Risk management; Transition to a low-carbon economy; Physical climate-related risk and adaptation
Annual Report 2023 OFR 6.14 Community – Equitable change and transition at NSW Energy Coal
</t>
  </si>
  <si>
    <t>Disclosing openly and transparently: We will report our progress on Scopes 1, 2 and 3 annually, obtain external verification over our performance, and report in alignment with the recommendations of the Task Force on Climate-related Financial Disclosures.</t>
  </si>
  <si>
    <t xml:space="preserve">Annual Report 2023 OFR 6.12 Climate change – Our disclosures and approach to reporting; Operational GHG emission reductions; Value chain GHG emission reductions; Metrics, targets, and goals
Annual Report 2023 OFR 6.17 Independent limited assurance report
EY provides reasonable assurance over Scope 1 and Scope 2 greenhouse gas emissions as reported in Annual Report 2023 OFR 6.17 Independent limited assurance report.
</t>
  </si>
  <si>
    <t>Engage with governments, peers, and others to support the development of effective climate change policies.</t>
  </si>
  <si>
    <t xml:space="preserve">Annual Report 2023 OFR 6.12 Climate change – Transition to a low-carbon economy
BHP Climate Policy Principles, May 2023, available at bhp.com/climate.
BHP Industry Association Review June 2023, available at bhp.com/climate.
bhp.com/sustainability/climate-change/advocacy-on-climate-policy
bhp.com/about/operating-ethically/industry-associations
</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</si>
  <si>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</si>
  <si>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Annual Report 2023 OFR 6.12 Climate change – Operational GHG emission reductions; Value chain GHG emission reductions</t>
  </si>
  <si>
    <t xml:space="preserve">Support carbon pricing and other market mechanisms, that drive the reduction of greenhouse gas emissions, deliver the least cost pathway to emissions reductions and support predictable long-term pricing that incentivise innovation.
</t>
  </si>
  <si>
    <t>Annual Report 2023 OFR 6.12 Climate change – Transition to a low-carbon economy; Governance</t>
  </si>
  <si>
    <t>4. Mercury Risk Management
(February 2009)</t>
  </si>
  <si>
    <t xml:space="preserve">1. Not open any mines designed to produce mercury as the primary product.
</t>
  </si>
  <si>
    <t xml:space="preserve">We do not extract or produce material amounts of mercury at any of our operated assets.
</t>
  </si>
  <si>
    <t xml:space="preserve">2. Apply materials stewardship to promote the responsible management of the mercury produced from ICMM members’ operations including that which naturally occurs in our products.
</t>
  </si>
  <si>
    <t>We do not extract or produce material amounts of mercury at any of our operated assets.</t>
  </si>
  <si>
    <t xml:space="preserve">3. Identify and quantify point source mercury air emissions from our operations and minimise them through the application of cost-effective best available technology, using a risk-based approach.
</t>
  </si>
  <si>
    <t>4. Report significant point source mercury emissions from our operations consistent with our commitment to report in accordance with the GRI framework.</t>
  </si>
  <si>
    <t xml:space="preserve">See Environment tab in this Databook
We do not extract or produce material amounts of mercury at any of our  operated assets.
</t>
  </si>
  <si>
    <t xml:space="preserve">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
</t>
  </si>
  <si>
    <t xml:space="preserve">In FY2023, we had no reported artisanal and small-scale mining on or adjacent to any of our operated assets (excluding former OZ Minerals assets). </t>
  </si>
  <si>
    <t xml:space="preserve">6. Through ICMM, to encourage the development of sound science on the fate and transport of mercury as well as natural sources of mercury in the environment.
</t>
  </si>
  <si>
    <t xml:space="preserve">7. To work on an integrated multi-stakeholder strategy through ICMM to reduce and eventually cease supplying mercury into the global market once policy and economically viable long-term technological solutions for the retirement of mercury are developed.
</t>
  </si>
  <si>
    <t>5. Transparency of Mineral Revenues
(December 2021)</t>
  </si>
  <si>
    <t xml:space="preserve">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
</t>
  </si>
  <si>
    <t>Information can be found at bhp.com on Ethics and compliance – Encouraging a broader dialogue.</t>
  </si>
  <si>
    <t xml:space="preserve">2. Engage constructively in countries that are committed to implementing EITI, consistent with the multi-stakeholder process adopted in each country.
</t>
  </si>
  <si>
    <t xml:space="preserve">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
</t>
  </si>
  <si>
    <t xml:space="preserve">We disclose our payments to governments made by country and level of government, and on a project-by-project basis in the Economic Contribution Report 2023. BHP's payments to governments are audited in accordance with Australian Auditing Standards. Refer to the Independent Auditor’s Report in our Economic Contribution Report 2023 at bhp.com.
</t>
  </si>
  <si>
    <t>4. Support the public disclosure (i.e. publication) of material payments by country and by project. For EITI, this should be in line with the implementation approach adopted in country.</t>
  </si>
  <si>
    <t xml:space="preserve">We disclose our payments to governments made by country and level of government, and on a project-by-project basis in the 2023 Economic Contribution Report, in accordance with the DTR 4.3A of the Financial Conduct Authority’s Disclosure Guidance and Transparency Rules, which were introduced to implement the payments to governments requirements provided for in the EU Transparency Directive. Refer to our Economic Contribution Report 2023 at bhp.com.
</t>
  </si>
  <si>
    <t xml:space="preserve">5. Engage constructively in appropriate forums to improve the transparency of mineral revenues – including their management, distribution or spending – or of contractual provisions on a level-playing field basis, either individually or collectively through ICMM.
</t>
  </si>
  <si>
    <t>Achieved collectively through ICMM membership
Information can be found at bhp.com on Ethics and business conduct</t>
  </si>
  <si>
    <r>
      <t xml:space="preserve">6. Disclose all mineral development contracts granted or entered into from 1 January 2021 that they have signed with host governments, where such disclosure is not prohibited by law or regulation.
</t>
    </r>
    <r>
      <rPr>
        <i/>
        <sz val="8"/>
        <color rgb="FF000000"/>
        <rFont val="Arial"/>
        <family val="2"/>
      </rPr>
      <t>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r>
      <rPr>
        <sz val="8"/>
        <color rgb="FF000000"/>
        <rFont val="Arial"/>
        <family val="2"/>
      </rPr>
      <t xml:space="preserve">
</t>
    </r>
  </si>
  <si>
    <t>We are working to progress our disclosure in this area in FY2024.</t>
  </si>
  <si>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</si>
  <si>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</si>
  <si>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t xml:space="preserve">Achieved collectively through ICMM membership
Information can be found at bhp.com on Ethics and business conduct; Community; Value chain sustainability; </t>
    </r>
    <r>
      <rPr>
        <i/>
        <sz val="8"/>
        <color rgb="FF000000"/>
        <rFont val="Arial"/>
        <family val="2"/>
      </rPr>
      <t>Our Requirements for Community</t>
    </r>
    <r>
      <rPr>
        <sz val="8"/>
        <color rgb="FF000000"/>
        <rFont val="Arial"/>
        <family val="2"/>
      </rPr>
      <t xml:space="preserve"> standard; our Indigenous Peoples Policy Statement; and our Indigenous Peoples Strategy.
</t>
    </r>
  </si>
  <si>
    <t xml:space="preserve">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
</t>
  </si>
  <si>
    <r>
      <t xml:space="preserve">Annual Report 2023 OFR 6.14 Community; 6.5 2030 Goals – Social investment
Information can be found at bhp.com on Community; Social investment; Economic contribution; </t>
    </r>
    <r>
      <rPr>
        <i/>
        <sz val="8"/>
        <color rgb="FF000000"/>
        <rFont val="Arial"/>
        <family val="2"/>
      </rPr>
      <t>Our Requirements for Community</t>
    </r>
    <r>
      <rPr>
        <sz val="8"/>
        <color rgb="FF000000"/>
        <rFont val="Arial"/>
        <family val="2"/>
      </rPr>
      <t xml:space="preserve"> standard; Indigenous Peoples Policy Statement; and Indigenous Peoples Strategy.</t>
    </r>
  </si>
  <si>
    <t>3. Review the relative success of their development partnerships and collaborations at suitable intervals and adapt these over time to ensure they continue to contribute to the overall goal of enhancing the social and economic contribution of mining.</t>
  </si>
  <si>
    <r>
      <t xml:space="preserve">Annual Report 2023 OFR 6.14 Community; 6.5 2030 Goals – Social investment
Economic Contribution Report 2023 
Information can be found at bhp.com on Community; Social investment; Economic contribution; </t>
    </r>
    <r>
      <rPr>
        <i/>
        <sz val="8"/>
        <color rgb="FF000000"/>
        <rFont val="Arial"/>
        <family val="2"/>
      </rPr>
      <t>Our Requirements for Community</t>
    </r>
    <r>
      <rPr>
        <sz val="8"/>
        <color rgb="FF000000"/>
        <rFont val="Arial"/>
        <family val="2"/>
      </rPr>
      <t xml:space="preserve"> standard; Indigenous Peoples Policy Statement; and Indigenous Peoples Strategy.
</t>
    </r>
  </si>
  <si>
    <t>4. Provide an overview of their work on such partnerships, as appropriate, in their annual external reporting and communications.</t>
  </si>
  <si>
    <t xml:space="preserve">Annual Report 2023 OFR 6.14 Community; 6.5 2030 Goals – Social investment
Economic Contribution Report 2023 
Information can also be found at bhp.com on Community; Social value; and our recent case studies about our progress in these areas.
</t>
  </si>
  <si>
    <t>7. Tailings Governance
(December 2016)</t>
  </si>
  <si>
    <t xml:space="preserve">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
</t>
  </si>
  <si>
    <r>
      <rPr>
        <sz val="8"/>
        <color rgb="FF000000"/>
        <rFont val="Arial"/>
        <family val="2"/>
      </rPr>
      <t xml:space="preserve">Annual Report 2023 OFR 6.16 Tailings storage facilities
Information can also be found at bhp.com on Tailings storage facilities – Tailings storage facility risk management; BHP Tailings Storage Facility Policy Statement; and </t>
    </r>
    <r>
      <rPr>
        <i/>
        <sz val="8"/>
        <color rgb="FF000000"/>
        <rFont val="Arial"/>
        <family val="2"/>
      </rPr>
      <t>Our Requirements for Tailings Storage Facilities</t>
    </r>
    <r>
      <rPr>
        <sz val="8"/>
        <color rgb="FF000000"/>
        <rFont val="Arial"/>
        <family val="2"/>
      </rPr>
      <t xml:space="preserve"> standard.</t>
    </r>
  </si>
  <si>
    <t xml:space="preserve">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
</t>
  </si>
  <si>
    <r>
      <rPr>
        <sz val="8"/>
        <color rgb="FF000000"/>
        <rFont val="Arial"/>
        <family val="2"/>
      </rPr>
      <t xml:space="preserve">Information can be found at bhp.com on Tailings Storage Facility Policy Statement; and </t>
    </r>
    <r>
      <rPr>
        <i/>
        <sz val="8"/>
        <color rgb="FF000000"/>
        <rFont val="Arial"/>
        <family val="2"/>
      </rPr>
      <t>Our Requirements for Tailings Storage Facilities</t>
    </r>
    <r>
      <rPr>
        <sz val="8"/>
        <color rgb="FF000000"/>
        <rFont val="Arial"/>
        <family val="2"/>
      </rPr>
      <t xml:space="preserve"> standard.</t>
    </r>
  </si>
  <si>
    <t xml:space="preserve">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
</t>
  </si>
  <si>
    <r>
      <rPr>
        <sz val="8"/>
        <color rgb="FF000000"/>
        <rFont val="Arial"/>
        <family val="2"/>
      </rPr>
      <t xml:space="preserve">Annual Report 2023 OFR 6.16 Tailings storage facilities; OFR 8 How we manage risk
Information can be found at bhp.com in our GISTM Public Disclosure.
Information can also be found at bhp.com on Tailings storage facilities – Tailings storage facilities risk management; BHP Tailings Storage Facility Policy Statement; and </t>
    </r>
    <r>
      <rPr>
        <i/>
        <sz val="8"/>
        <color rgb="FF000000"/>
        <rFont val="Arial"/>
        <family val="2"/>
      </rPr>
      <t xml:space="preserve">Our Requirements for Tailings Storage Facilities </t>
    </r>
    <r>
      <rPr>
        <sz val="8"/>
        <color rgb="FF000000"/>
        <rFont val="Arial"/>
        <family val="2"/>
      </rPr>
      <t>standard.</t>
    </r>
  </si>
  <si>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</si>
  <si>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r>
      <rPr>
        <sz val="8"/>
        <color rgb="FF000000"/>
        <rFont val="Arial"/>
        <family val="2"/>
      </rPr>
      <t xml:space="preserve">Annual Report 2023 OFR 6.16 Tailings storage facilities; OFR 8 How we manage risk
Information can be found at bhp.com in our GISTM Public Disclosure.
Information can also be found at bhp.com on Tailings storage facilities; Tailings storage facilities – Tailings storage facility risk management; and </t>
    </r>
    <r>
      <rPr>
        <i/>
        <sz val="8"/>
        <color rgb="FF000000"/>
        <rFont val="Arial"/>
        <family val="2"/>
      </rPr>
      <t>Our Requirements for Tailings Storage Facilities</t>
    </r>
    <r>
      <rPr>
        <sz val="8"/>
        <color rgb="FF000000"/>
        <rFont val="Arial"/>
        <family val="2"/>
      </rPr>
      <t xml:space="preserve"> standard.</t>
    </r>
  </si>
  <si>
    <t xml:space="preserve">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
</t>
  </si>
  <si>
    <t>Information can be found at bhp.com on Tailings Storage Facilities – Tailings storage facility risk management; and BHP Tailings Storage Facility Policy Statement.
Information can also be found at bhp.com in our GISTM Public Disclosure.</t>
  </si>
  <si>
    <t xml:space="preserve">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
</t>
  </si>
  <si>
    <t>Information can be found at bhp.com on Tailings storage facilities; and Tailings storage facilities – Tailings storage facility risk management. 
Information can also be found at bhp.com in our GISTM Public Disclosure.</t>
  </si>
  <si>
    <t>8. Water Stewardship
(January 2017)</t>
  </si>
  <si>
    <t xml:space="preserve">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
</t>
  </si>
  <si>
    <r>
      <rPr>
        <sz val="8"/>
        <color rgb="FF000000"/>
        <rFont val="Arial"/>
        <family val="2"/>
      </rPr>
      <t xml:space="preserve">Information can be found at bhp.com on Water; Water Stewardship Position Statement; and </t>
    </r>
    <r>
      <rPr>
        <i/>
        <sz val="8"/>
        <color rgb="FF000000"/>
        <rFont val="Arial"/>
        <family val="2"/>
      </rPr>
      <t xml:space="preserve">Our Requirements for Environment and Climate Change </t>
    </r>
    <r>
      <rPr>
        <sz val="8"/>
        <color rgb="FF000000"/>
        <rFont val="Arial"/>
        <family val="2"/>
      </rPr>
      <t>standard.</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</si>
  <si>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</si>
  <si>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r>
      <t xml:space="preserve">We are committed to ensuring all sanitation and hygiene facilities are appropriate for our workforce, including with respect to gender.
Information can be found at bhp.com on Water and </t>
    </r>
    <r>
      <rPr>
        <i/>
        <sz val="8"/>
        <rFont val="Arial"/>
        <family val="2"/>
      </rPr>
      <t xml:space="preserve">Our Requirements for Environment and Climate Change </t>
    </r>
    <r>
      <rPr>
        <sz val="8"/>
        <rFont val="Arial"/>
        <family val="2"/>
      </rPr>
      <t>standard.</t>
    </r>
  </si>
  <si>
    <t xml:space="preserve">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t>
  </si>
  <si>
    <r>
      <t xml:space="preserve">Information can be found at bhp.com on Water; Our Water Stewardship Position Statement; and </t>
    </r>
    <r>
      <rPr>
        <i/>
        <sz val="8"/>
        <rFont val="Arial"/>
        <family val="2"/>
      </rPr>
      <t xml:space="preserve">Our Requirements for Environment and Climate Change </t>
    </r>
    <r>
      <rPr>
        <sz val="8"/>
        <rFont val="Arial"/>
        <family val="2"/>
      </rPr>
      <t>standard.</t>
    </r>
  </si>
  <si>
    <t>Climate Action 100+ Net Zero Company Benchmark 2.0 Disclosure Framework</t>
  </si>
  <si>
    <t>Indicators and sub-indicators</t>
  </si>
  <si>
    <t>Our approach</t>
  </si>
  <si>
    <t>Net zero GHG emissions by 2050 (or sooner) ambition</t>
  </si>
  <si>
    <r>
      <rPr>
        <b/>
        <sz val="8"/>
        <color rgb="FF000000"/>
        <rFont val="Arial"/>
        <family val="2"/>
      </rPr>
      <t xml:space="preserve">Sub-indicator 1.1 
</t>
    </r>
    <r>
      <rPr>
        <sz val="8"/>
        <color rgb="FF000000"/>
        <rFont val="Arial"/>
        <family val="2"/>
      </rPr>
      <t xml:space="preserve">The company has set an ambition to achieve net zero GHG emissions by 2050 or sooner.
</t>
    </r>
    <r>
      <rPr>
        <b/>
        <sz val="8"/>
        <color rgb="FF000000"/>
        <rFont val="Arial"/>
        <family val="2"/>
      </rPr>
      <t>Metric (a):</t>
    </r>
    <r>
      <rPr>
        <sz val="8"/>
        <color rgb="FF000000"/>
        <rFont val="Arial"/>
        <family val="2"/>
      </rPr>
      <t xml:space="preserve"> The company has made a qualitative net zero GHG emissions ambition statement that explicitly includes at least 95% of its Scope 1 and 2 emissions. 
</t>
    </r>
    <r>
      <rPr>
        <b/>
        <sz val="8"/>
        <color rgb="FF000000"/>
        <rFont val="Arial"/>
        <family val="2"/>
      </rPr>
      <t>Metric (b):</t>
    </r>
    <r>
      <rPr>
        <sz val="8"/>
        <color rgb="FF000000"/>
        <rFont val="Arial"/>
        <family val="2"/>
      </rPr>
      <t xml:space="preserve"> The company’s net zero GHG emissions ambition covers the most relevant Scope 3 GHG emissions categories for the company’s sector (where applicable).
</t>
    </r>
  </si>
  <si>
    <t>Annual Report 2023 OFR 6.12 Climate change – Operational GHG emission reductions; Value chain GHG emission reductions; Metrics, targets, and goals</t>
  </si>
  <si>
    <t>Long-term (2036–2050) GHG reduction target(s)</t>
  </si>
  <si>
    <r>
      <rPr>
        <b/>
        <sz val="8"/>
        <color rgb="FF000000"/>
        <rFont val="Arial"/>
        <family val="2"/>
      </rPr>
      <t xml:space="preserve">Sub-indicator 2.1 
</t>
    </r>
    <r>
      <rPr>
        <sz val="8"/>
        <color rgb="FF000000"/>
        <rFont val="Arial"/>
        <family val="2"/>
      </rPr>
      <t xml:space="preserve">The company has set a long-term target for reducing its GHG emissions in the period between 2036 and 2050.
</t>
    </r>
  </si>
  <si>
    <r>
      <rPr>
        <b/>
        <sz val="8"/>
        <color rgb="FF000000"/>
        <rFont val="Arial"/>
        <family val="2"/>
      </rPr>
      <t xml:space="preserve">Sub-indicator 2.2 
</t>
    </r>
    <r>
      <rPr>
        <sz val="8"/>
        <color rgb="FF000000"/>
        <rFont val="Arial"/>
        <family val="2"/>
      </rPr>
      <t xml:space="preserve">The company's long-term (2036 to 2050) GHG reduction target covers at least 95% of its Scope 1 and 2 emissions and the most relevant Scope 3 emissions (where applicable).
</t>
    </r>
    <r>
      <rPr>
        <b/>
        <sz val="8"/>
        <color rgb="FF000000"/>
        <rFont val="Arial"/>
        <family val="2"/>
      </rPr>
      <t xml:space="preserve">
Metric (a)</t>
    </r>
    <r>
      <rPr>
        <sz val="8"/>
        <color rgb="FF000000"/>
        <rFont val="Arial"/>
        <family val="2"/>
      </rPr>
      <t xml:space="preserve">: The company has specified that this target covers at least 95% of its total Scope 1 and 2 emissions.
</t>
    </r>
    <r>
      <rPr>
        <b/>
        <sz val="8"/>
        <color rgb="FF000000"/>
        <rFont val="Arial"/>
        <family val="2"/>
      </rPr>
      <t>Metric (b)</t>
    </r>
    <r>
      <rPr>
        <sz val="8"/>
        <color rgb="FF000000"/>
        <rFont val="Arial"/>
        <family val="2"/>
      </rPr>
      <t xml:space="preserve">: The company’s Scope 3 GHG reduction target covers at least the most relevant Scope 3 emissions categories for its sector and the company has published the methodology used to establish its Scope 3 target (where applicable).
</t>
    </r>
  </si>
  <si>
    <r>
      <rPr>
        <b/>
        <sz val="8"/>
        <color rgb="FF000000"/>
        <rFont val="Arial"/>
        <family val="2"/>
      </rPr>
      <t xml:space="preserve">Sub-indicator 2.3
</t>
    </r>
    <r>
      <rPr>
        <sz val="8"/>
        <color rgb="FF000000"/>
        <rFont val="Arial"/>
        <family val="2"/>
      </rPr>
      <t xml:space="preserve">The company’s last disclosed carbon intensity OR its short-term or medium-term targeted carbon intensity OR the company’s expected carbon intensity derived from its long-term GHG reduction target is aligned with or below the relevant sector trajectory needed to achieve the Paris Agreement goal of limiting global temperature increase to 1.5°C with low or no overshoot in 2050.
</t>
    </r>
  </si>
  <si>
    <t>CA100+ Net Zero Carbon Benchmark (NZCB) latest assessment, available at climateaction100.org/company/bhp/
Transition Pathway Initiative's (TPI) latest assessment, available at transitionpathwayinitiative.org/companies/bhp-diversified-mining</t>
  </si>
  <si>
    <t>Medium-term (2027–2035) GHG reduction target(s)</t>
  </si>
  <si>
    <r>
      <rPr>
        <b/>
        <sz val="8"/>
        <color rgb="FF000000"/>
        <rFont val="Arial"/>
        <family val="2"/>
      </rPr>
      <t xml:space="preserve">Sub-indicator 3.1 
</t>
    </r>
    <r>
      <rPr>
        <sz val="8"/>
        <color rgb="FF000000"/>
        <rFont val="Arial"/>
        <family val="2"/>
      </rPr>
      <t xml:space="preserve">The company has set a medium-term target for reducing its GHG emissions in the period between 2027 and 2035.
</t>
    </r>
  </si>
  <si>
    <r>
      <rPr>
        <b/>
        <sz val="8"/>
        <color rgb="FF000000"/>
        <rFont val="Arial"/>
        <family val="2"/>
      </rPr>
      <t xml:space="preserve">Sub-indicator 3.2 
</t>
    </r>
    <r>
      <rPr>
        <sz val="8"/>
        <color rgb="FF000000"/>
        <rFont val="Arial"/>
        <family val="2"/>
      </rPr>
      <t xml:space="preserve">The company's medium-term (2027 to 2035) GHG reduction target covers at least 95% of its Scope 1 and 2 emissions and the most relevant Scope 3 emissions (where applicable).
</t>
    </r>
    <r>
      <rPr>
        <b/>
        <sz val="8"/>
        <color rgb="FF000000"/>
        <rFont val="Arial"/>
        <family val="2"/>
      </rPr>
      <t>Metric (a)</t>
    </r>
    <r>
      <rPr>
        <sz val="8"/>
        <color rgb="FF000000"/>
        <rFont val="Arial"/>
        <family val="2"/>
      </rPr>
      <t xml:space="preserve">: The company has specified that its medium term GHG reduction target covers at least 95% of its total Scope 1 and 2 emissions.
</t>
    </r>
    <r>
      <rPr>
        <b/>
        <sz val="8"/>
        <color rgb="FF000000"/>
        <rFont val="Arial"/>
        <family val="2"/>
      </rPr>
      <t>Metric (b)</t>
    </r>
    <r>
      <rPr>
        <sz val="8"/>
        <color rgb="FF000000"/>
        <rFont val="Arial"/>
        <family val="2"/>
      </rPr>
      <t xml:space="preserve">: The company’s medium-term Scope 3 GHG reduction target covers at least the most relevant Scope 3 emissions categories for its sector and the company has published the methodology used to establish its Scope 3 target (where applicable).
</t>
    </r>
  </si>
  <si>
    <t xml:space="preserve">Annual Report 2023 OFR 6.12 Climate change – Operational GHG emission reductions; Value chain GHG emission reductions; Metrics, targets, and goals
</t>
  </si>
  <si>
    <r>
      <rPr>
        <b/>
        <sz val="8"/>
        <color rgb="FF000000"/>
        <rFont val="Arial"/>
        <family val="2"/>
      </rPr>
      <t xml:space="preserve">Sub-indicator 3.3   </t>
    </r>
    <r>
      <rPr>
        <sz val="8"/>
        <color rgb="FF000000"/>
        <rFont val="Arial"/>
        <family val="2"/>
      </rPr>
      <t xml:space="preserve">                                                                    
The company’s last disclosed carbon intensity OR its short-term targeted carbon intensity target OR the company’s expected carbon intensity derived from its medium-term GHG reduction target is aligned with or below the relevant sector trajectory needed to achieve the Paris Agreement goal of limiting global temperature increase to 1.5°C with low or no overshoot in 2035. This is equivalent to IPCC’s Special Report on the 1.5° Celsius pathway P1 or the IEA’s Net Zero Emissions by 2050 Scenario.
</t>
    </r>
  </si>
  <si>
    <r>
      <rPr>
        <b/>
        <sz val="8"/>
        <color rgb="FF000000"/>
        <rFont val="Arial"/>
        <family val="2"/>
      </rPr>
      <t xml:space="preserve">Sub-indicator 3.4   </t>
    </r>
    <r>
      <rPr>
        <sz val="8"/>
        <color rgb="FF000000"/>
        <rFont val="Arial"/>
        <family val="2"/>
      </rPr>
      <t xml:space="preserve">                                                                    
If the company has only set an intensity GHG reduction target, it has converted it into corresponding projected absolute GHG emissions reductions.
</t>
    </r>
  </si>
  <si>
    <t xml:space="preserve">We have set an operational GHG emission reduction medium-term target for absolute GHG emission reduction, therefore this sub-indicator is not applicable. 
For our value chain/Scope 3 GHG emissions medium-term goals, we currently do not disclose this information.
</t>
  </si>
  <si>
    <t>Short-term (up to 2026) GHG reduction target(s)</t>
  </si>
  <si>
    <r>
      <rPr>
        <b/>
        <sz val="8"/>
        <color rgb="FF000000"/>
        <rFont val="Arial"/>
        <family val="2"/>
      </rPr>
      <t>Sub-indicator 4.1</t>
    </r>
    <r>
      <rPr>
        <sz val="8"/>
        <color rgb="FF000000"/>
        <rFont val="Arial"/>
        <family val="2"/>
      </rPr>
      <t xml:space="preserve">                                                                       
The company has set a short-term target for reducing its GHG emissions in the period between 2023 and 2026.
</t>
    </r>
  </si>
  <si>
    <r>
      <t>As part of BHP's CEO and Executive Key Management Personnel Cash and Deferred Plan short-term incentive plan, we set a yearly Scopes 1 and 2 emission target based on our decarbonisation pathway and our performance against our decarbonisation plan. This is intended to keep BHP on track to meet its medium-term target to reduce operational GHG emissions (Scopes 1 and 2) by at least 30% from FY2020 levels by FY2030. For FY2023, the Scorecard target was for reported GHG emissions to be at 10.7 MtCO</t>
    </r>
    <r>
      <rPr>
        <vertAlign val="subscript"/>
        <sz val="8"/>
        <color rgb="FF000000"/>
        <rFont val="Arial"/>
        <family val="2"/>
      </rPr>
      <t>2</t>
    </r>
    <r>
      <rPr>
        <sz val="8"/>
        <color rgb="FF000000"/>
        <rFont val="Arial"/>
        <family val="2"/>
      </rPr>
      <t xml:space="preserve">-e.
Annual Report 2023 Governance – Remuneration Report 3.2 FY2023 CDP performance outcomes
</t>
    </r>
  </si>
  <si>
    <r>
      <rPr>
        <b/>
        <sz val="8"/>
        <color rgb="FF000000"/>
        <rFont val="Arial"/>
        <family val="2"/>
      </rPr>
      <t xml:space="preserve">Sub-indicator 4.2                                                                        
</t>
    </r>
    <r>
      <rPr>
        <sz val="8"/>
        <color rgb="FF000000"/>
        <rFont val="Arial"/>
        <family val="2"/>
      </rPr>
      <t xml:space="preserve">The company’s short-term (up to 2026) GHG reduction target covers at least 95% of its Scope 1 and 2 emissions and the most relevant Scope 3 emissions (where applicable).
</t>
    </r>
    <r>
      <rPr>
        <b/>
        <sz val="8"/>
        <color rgb="FF000000"/>
        <rFont val="Arial"/>
        <family val="2"/>
      </rPr>
      <t xml:space="preserve">Metric (a): </t>
    </r>
    <r>
      <rPr>
        <sz val="8"/>
        <color rgb="FF000000"/>
        <rFont val="Arial"/>
        <family val="2"/>
      </rPr>
      <t xml:space="preserve">The company has specified that its short-term GHG reduction target covers at least 95% of its total Scope 1 and 2 emissions.
</t>
    </r>
    <r>
      <rPr>
        <b/>
        <sz val="8"/>
        <color rgb="FF000000"/>
        <rFont val="Arial"/>
        <family val="2"/>
      </rPr>
      <t>Metric (b):</t>
    </r>
    <r>
      <rPr>
        <sz val="8"/>
        <color rgb="FF000000"/>
        <rFont val="Arial"/>
        <family val="2"/>
      </rPr>
      <t xml:space="preserve"> The company’s short-term Scope 3 GHG reduction target covers at least the most relevant Scope 3 emissions categories for its sector and the company has published the methodology used to establish its Scope 3 target (where applicable).
</t>
    </r>
  </si>
  <si>
    <r>
      <t>As part of BHP's CEO and Executive Key Management Personnel Cash and Deferred Plan short-term incentive plan, we set a yearly Scopes 1 and 2 emission target based on our decarbonisation pathway and our performance against our decarbonisation plan. This is intended to keep BHP on track to meet its medium-term target to reduce operational GHG emissions (Scopes 1 and 2) by at least 30% from FY2020 levels by FY2030. For FY2023, the Scorecard target was for reported GHG emissions to be at 10.7 MtCO</t>
    </r>
    <r>
      <rPr>
        <vertAlign val="subscript"/>
        <sz val="8"/>
        <color rgb="FF000000"/>
        <rFont val="Arial"/>
        <family val="2"/>
      </rPr>
      <t>2</t>
    </r>
    <r>
      <rPr>
        <sz val="8"/>
        <color rgb="FF000000"/>
        <rFont val="Arial"/>
        <family val="2"/>
      </rPr>
      <t>-e.
Annual Report 2023 Governance – Remuneration Report 3.2 FY2023 CDP performance outcomes</t>
    </r>
  </si>
  <si>
    <r>
      <rPr>
        <b/>
        <sz val="8"/>
        <color rgb="FF000000"/>
        <rFont val="Arial"/>
        <family val="2"/>
      </rPr>
      <t xml:space="preserve">Sub-indicator 4.3                                                                        
</t>
    </r>
    <r>
      <rPr>
        <sz val="8"/>
        <color rgb="FF000000"/>
        <rFont val="Arial"/>
        <family val="2"/>
      </rPr>
      <t xml:space="preserve">The company’s last disclosed carbon intensity OR the company’s expected carbon intensity derived from its short-term GHG reduction target is aligned with or below the trajectory for its respective sector to achieve the Paris Agreement goal of limiting global temperature increase to 1.5°C with low or no overshoot in 2026. This is equivalent to IPCC’s Special Report on the 1.5° Celsius pathway P1 or the IEA’s Net Zero Emissions by 2050 Scenario.
</t>
    </r>
  </si>
  <si>
    <t>Decarbonisation strategy</t>
  </si>
  <si>
    <r>
      <rPr>
        <b/>
        <sz val="8"/>
        <color rgb="FF000000"/>
        <rFont val="Arial"/>
        <family val="2"/>
      </rPr>
      <t>Sub-indicator 5.1</t>
    </r>
    <r>
      <rPr>
        <sz val="8"/>
        <color rgb="FF000000"/>
        <rFont val="Arial"/>
        <family val="2"/>
      </rPr>
      <t xml:space="preserve"> 
The company has a decarbonisation strategy that explains how it intends to meet its long- and medium-term GHG reduction targets.
</t>
    </r>
    <r>
      <rPr>
        <b/>
        <sz val="8"/>
        <color rgb="FF000000"/>
        <rFont val="Arial"/>
        <family val="2"/>
      </rPr>
      <t xml:space="preserve">Metric (a): </t>
    </r>
    <r>
      <rPr>
        <sz val="8"/>
        <color rgb="FF000000"/>
        <rFont val="Arial"/>
        <family val="2"/>
      </rPr>
      <t xml:space="preserve">The company identifies the set of actions it intends to take to achieve its GHG reduction targets over the targeted timeframes. These actions clearly refer to the main sources of the company’s GHG emissions, including Scope 3 emissions (where applicable).
</t>
    </r>
    <r>
      <rPr>
        <b/>
        <sz val="8"/>
        <color rgb="FF000000"/>
        <rFont val="Arial"/>
        <family val="2"/>
      </rPr>
      <t>Metric (b):</t>
    </r>
    <r>
      <rPr>
        <sz val="8"/>
        <color rgb="FF000000"/>
        <rFont val="Arial"/>
        <family val="2"/>
      </rPr>
      <t xml:space="preserve"> The company quantifies the contribution of individual decarbonisation levers to achieving its medium- and long-term GHG reduction targets, including Scope 3 GHG reduction targets where applicable (e.g. changing technology or product mix, supply chain measures).
</t>
    </r>
    <r>
      <rPr>
        <b/>
        <sz val="8"/>
        <color rgb="FF000000"/>
        <rFont val="Arial"/>
        <family val="2"/>
      </rPr>
      <t xml:space="preserve">Metric (c): </t>
    </r>
    <r>
      <rPr>
        <sz val="8"/>
        <color rgb="FF000000"/>
        <rFont val="Arial"/>
        <family val="2"/>
      </rPr>
      <t xml:space="preserve">If the company chooses to employ offsetting and negative emissions technologies to meet its medium- and long-term GHG reduction targets, it discloses the quantity of offsets, type of offsets, offset certification and the negative emissions technologies it is planning to use.
</t>
    </r>
    <r>
      <rPr>
        <b/>
        <sz val="8"/>
        <color rgb="FF000000"/>
        <rFont val="Arial"/>
        <family val="2"/>
      </rPr>
      <t xml:space="preserve">Metric (d): </t>
    </r>
    <r>
      <rPr>
        <sz val="8"/>
        <color rgb="FF000000"/>
        <rFont val="Arial"/>
        <family val="2"/>
      </rPr>
      <t xml:space="preserve">The company discloses the abatement measures it intends to use that are technologically feasible under current economic conditions and quantifies the contribution of these measures to achieving its medium- and long-term GHG reduction targets.
</t>
    </r>
  </si>
  <si>
    <t>Annual Report 2023 OFR 6.12 Climate change – Operational GHG emission reductions; Value chain GHG emission reductions; Metrics, targets and goals
Climate Transition Action Plan 2021
2023 Operational Decarbonisation Investor Presentation, available at bhp.com/news/media-centre/reports-presentations/2023/06/operational-decarbonisation-investor-presentation
Carbon credits and offsetting, available at bhp.com/climate</t>
  </si>
  <si>
    <r>
      <rPr>
        <b/>
        <sz val="8"/>
        <color rgb="FF000000"/>
        <rFont val="Arial"/>
        <family val="2"/>
      </rPr>
      <t>Sub-indicator 5.2</t>
    </r>
    <r>
      <rPr>
        <sz val="8"/>
        <color rgb="FF000000"/>
        <rFont val="Arial"/>
        <family val="2"/>
      </rPr>
      <t xml:space="preserve"> 
The company’s decarbonisation strategy specifies the role of climate solutions (i.e. technologies and products that will enable the economy to decarbonise*).
</t>
    </r>
    <r>
      <rPr>
        <b/>
        <sz val="8"/>
        <color rgb="FF000000"/>
        <rFont val="Arial"/>
        <family val="2"/>
      </rPr>
      <t>Metric (a)</t>
    </r>
    <r>
      <rPr>
        <sz val="8"/>
        <color rgb="FF000000"/>
        <rFont val="Arial"/>
        <family val="2"/>
      </rPr>
      <t xml:space="preserve">: The company discloses the revenue OR production it already generates from climate solutions and discloses its share in overall sales.
</t>
    </r>
    <r>
      <rPr>
        <b/>
        <sz val="8"/>
        <color rgb="FF000000"/>
        <rFont val="Arial"/>
        <family val="2"/>
      </rPr>
      <t>Metric (b):</t>
    </r>
    <r>
      <rPr>
        <sz val="8"/>
        <color rgb="FF000000"/>
        <rFont val="Arial"/>
        <family val="2"/>
      </rPr>
      <t xml:space="preserve"> The company has set a target to increase revenue OR production from climate solutions in its overall sales.
</t>
    </r>
  </si>
  <si>
    <t>Annual Report 2023 OFR 6.12 Climate change – Transition to a low-carbon economy
BHP discloses both detailed underlying financial and operating performance data at financial year end and production guidance for the next financial year by commodity; refer to Annual Report 2023 OFR 9 Performance by commodity and BHP Operational Review for the Year Ended 30 June 2023, available at bhp.com/investors
Relevant updates in specific commodities include:
- For copper, in FY2023, BHP acquired OZ Minerals with the aim to develop a new copper province in South Australia. For more information refer to pg 16 OFR 3 (Positioning for growth) Annual Report 2023, available at bhp.com
- For nickel, in FY2022, BHP produced the first nickel sulphate crystals from its nickel sulphate plant in Kwinana, south of Perth in Western Australia. The nickel sulphate plant is an Australian-first and is expected to produce 100,000 tonnes of nickel sulphate per year when fully operational. For more information refer to pg 15 OFR 3 (Positioning for the future) Annual Report 2022, available at bhp.com</t>
  </si>
  <si>
    <t>Capital allocation</t>
  </si>
  <si>
    <r>
      <rPr>
        <b/>
        <sz val="8"/>
        <color rgb="FF000000"/>
        <rFont val="Arial"/>
        <family val="2"/>
      </rPr>
      <t xml:space="preserve">Sub-indicator 6.1    </t>
    </r>
    <r>
      <rPr>
        <sz val="8"/>
        <color rgb="FF000000"/>
        <rFont val="Arial"/>
        <family val="2"/>
      </rPr>
      <t xml:space="preserve">                                                                    
The company is working to decarbonise its capital expenditures.
</t>
    </r>
    <r>
      <rPr>
        <b/>
        <sz val="8"/>
        <color rgb="FF000000"/>
        <rFont val="Arial"/>
        <family val="2"/>
      </rPr>
      <t>Metric (a):</t>
    </r>
    <r>
      <rPr>
        <sz val="8"/>
        <color rgb="FF000000"/>
        <rFont val="Arial"/>
        <family val="2"/>
      </rPr>
      <t xml:space="preserve"> The company explicitly states that it has phased out or is planning to phase out capital expenditure in new unabated carbon intensive assets or products by a specified year.
</t>
    </r>
    <r>
      <rPr>
        <b/>
        <sz val="8"/>
        <color rgb="FF000000"/>
        <rFont val="Arial"/>
        <family val="2"/>
      </rPr>
      <t>Metric (b):</t>
    </r>
    <r>
      <rPr>
        <sz val="8"/>
        <color rgb="FF000000"/>
        <rFont val="Arial"/>
        <family val="2"/>
      </rPr>
      <t xml:space="preserve"> The company discloses the stated value of its capital expenditure that is going towards unabated carbon-intensive assets or products.
</t>
    </r>
  </si>
  <si>
    <t>Annual Report 2023 OFR 6.12 Climate change – Transition to a low-carbon economy
Annual Report 2023 Financial Statements – Note 16</t>
  </si>
  <si>
    <r>
      <rPr>
        <b/>
        <sz val="8"/>
        <color rgb="FF000000"/>
        <rFont val="Arial"/>
        <family val="2"/>
      </rPr>
      <t xml:space="preserve">Sub-indicator 6.2     </t>
    </r>
    <r>
      <rPr>
        <sz val="8"/>
        <color rgb="FF000000"/>
        <rFont val="Arial"/>
        <family val="2"/>
      </rPr>
      <t xml:space="preserve">                                                                    
The company explains how it intends to invest in climate solutions (i.e., technologies and products that will enable the economy to decarbonise).
</t>
    </r>
    <r>
      <rPr>
        <b/>
        <sz val="8"/>
        <color rgb="FF000000"/>
        <rFont val="Arial"/>
        <family val="2"/>
      </rPr>
      <t>Metric (a):</t>
    </r>
    <r>
      <rPr>
        <sz val="8"/>
        <color rgb="FF000000"/>
        <rFont val="Arial"/>
        <family val="2"/>
      </rPr>
      <t xml:space="preserve"> The company discloses the stated value of its capital expenditure allocated towards climate solutions in the last reporting year.
</t>
    </r>
    <r>
      <rPr>
        <b/>
        <sz val="8"/>
        <color rgb="FF000000"/>
        <rFont val="Arial"/>
        <family val="2"/>
      </rPr>
      <t xml:space="preserve">Metric (b): </t>
    </r>
    <r>
      <rPr>
        <sz val="8"/>
        <color rgb="FF000000"/>
        <rFont val="Arial"/>
        <family val="2"/>
      </rPr>
      <t xml:space="preserve">The company discloses the stated value of its capital expenditure that it intends to allocate towards climate solutions in the future.
</t>
    </r>
  </si>
  <si>
    <t>Annual Report 2023 OFR 6.12 Climate change – Transition to a low-carbon economy
Annual Report 2023 Financial Statements – Note 16
BHP Results for the Year Ended 30 June 2022, available at bhp.com/investors</t>
  </si>
  <si>
    <t>Climate policy engagement</t>
  </si>
  <si>
    <r>
      <rPr>
        <b/>
        <sz val="8"/>
        <color rgb="FF000000"/>
        <rFont val="Arial"/>
        <family val="2"/>
      </rPr>
      <t xml:space="preserve">Sub-indicator 7.1 
</t>
    </r>
    <r>
      <rPr>
        <sz val="8"/>
        <color rgb="FF000000"/>
        <rFont val="Arial"/>
        <family val="2"/>
      </rPr>
      <t xml:space="preserve">The company commits to conducting its policy engagement activities in accordance with the goals of the Paris Agreement.
</t>
    </r>
    <r>
      <rPr>
        <b/>
        <sz val="8"/>
        <color rgb="FF000000"/>
        <rFont val="Arial"/>
        <family val="2"/>
      </rPr>
      <t xml:space="preserve">
Metric (a): </t>
    </r>
    <r>
      <rPr>
        <sz val="8"/>
        <color rgb="FF000000"/>
        <rFont val="Arial"/>
        <family val="2"/>
      </rPr>
      <t xml:space="preserve">The company has a specific public commitment/position statement to conduct all of its lobbying in line with the goals of the Paris Agreement.
</t>
    </r>
    <r>
      <rPr>
        <b/>
        <sz val="8"/>
        <color rgb="FF000000"/>
        <rFont val="Arial"/>
        <family val="2"/>
      </rPr>
      <t xml:space="preserve">Metric (b): </t>
    </r>
    <r>
      <rPr>
        <sz val="8"/>
        <color rgb="FF000000"/>
        <rFont val="Arial"/>
        <family val="2"/>
      </rPr>
      <t xml:space="preserve">The company commits to advocate for Paris-aligned lobbying within the trade associations of which it is a member.
</t>
    </r>
    <r>
      <rPr>
        <b/>
        <sz val="8"/>
        <color rgb="FF000000"/>
        <rFont val="Arial"/>
        <family val="2"/>
      </rPr>
      <t xml:space="preserve">Metric (c): </t>
    </r>
    <r>
      <rPr>
        <sz val="8"/>
        <color rgb="FF000000"/>
        <rFont val="Arial"/>
        <family val="2"/>
      </rPr>
      <t xml:space="preserve">The company’s public commitment/position statement to conduct all of its lobbying in line with the objectives of the Paris Agreement specifies the goal of restricting global temperature rise to 1.5⁰C above preindustrial levels.
</t>
    </r>
  </si>
  <si>
    <t>BHP Climate Policy Principles, May 2023, available at bhp.com/sustainability/climate-change/advocacy-on-climate-policy
bhp.com/sustainability/climate-change/advocacy-on-climate-policy
BHP Industry Association Review June 2023, available at bhp.com/about/operating-ethically/industry-associations
bhp.com/about/operating-ethically/industry-associations</t>
  </si>
  <si>
    <r>
      <rPr>
        <b/>
        <sz val="8"/>
        <color rgb="FF000000"/>
        <rFont val="Arial"/>
        <family val="2"/>
      </rPr>
      <t>Sub-indicator 7.2</t>
    </r>
    <r>
      <rPr>
        <sz val="8"/>
        <color rgb="FF000000"/>
        <rFont val="Arial"/>
        <family val="2"/>
      </rPr>
      <t xml:space="preserve"> 
The company reviews its own and its trade associations’ climate policy engagement positions/ activities.
</t>
    </r>
    <r>
      <rPr>
        <b/>
        <sz val="8"/>
        <color rgb="FF000000"/>
        <rFont val="Arial"/>
        <family val="2"/>
      </rPr>
      <t xml:space="preserve">
Metric (a)</t>
    </r>
    <r>
      <rPr>
        <sz val="8"/>
        <color rgb="FF000000"/>
        <rFont val="Arial"/>
        <family val="2"/>
      </rPr>
      <t xml:space="preserve">:  The company publishes a review of its climate policy positions’ alignment with the Paris Agreement and discloses how it has advocated for these positions through its climate policy engagement activities.
</t>
    </r>
    <r>
      <rPr>
        <b/>
        <sz val="8"/>
        <color rgb="FF000000"/>
        <rFont val="Arial"/>
        <family val="2"/>
      </rPr>
      <t>Metric (b):</t>
    </r>
    <r>
      <rPr>
        <sz val="8"/>
        <color rgb="FF000000"/>
        <rFont val="Arial"/>
        <family val="2"/>
      </rPr>
      <t xml:space="preserve"> The company publishes a review of its trade associations’ climate positions/alignment with the Paris Agreement and discloses what actions it took as a result. 
</t>
    </r>
  </si>
  <si>
    <t>Climate governance</t>
  </si>
  <si>
    <r>
      <rPr>
        <b/>
        <sz val="8"/>
        <color rgb="FF000000"/>
        <rFont val="Arial"/>
        <family val="2"/>
      </rPr>
      <t>Sub-indicator 8.1</t>
    </r>
    <r>
      <rPr>
        <sz val="8"/>
        <color rgb="FF000000"/>
        <rFont val="Arial"/>
        <family val="2"/>
      </rPr>
      <t xml:space="preserve"> 
The company’s board has clear oversight of climate change.
</t>
    </r>
    <r>
      <rPr>
        <b/>
        <sz val="8"/>
        <color rgb="FF000000"/>
        <rFont val="Arial"/>
        <family val="2"/>
      </rPr>
      <t xml:space="preserve">
Metric (a)</t>
    </r>
    <r>
      <rPr>
        <sz val="8"/>
        <color rgb="FF000000"/>
        <rFont val="Arial"/>
        <family val="2"/>
      </rPr>
      <t xml:space="preserve">: The company discloses evidence of Board or Board committee oversight of the management of climate change risks.
</t>
    </r>
    <r>
      <rPr>
        <b/>
        <sz val="8"/>
        <color rgb="FF000000"/>
        <rFont val="Arial"/>
        <family val="2"/>
      </rPr>
      <t>Metric (b)</t>
    </r>
    <r>
      <rPr>
        <sz val="8"/>
        <color rgb="FF000000"/>
        <rFont val="Arial"/>
        <family val="2"/>
      </rPr>
      <t xml:space="preserve">: The company has named a position at the Board level with responsibility for climate change.
</t>
    </r>
  </si>
  <si>
    <t xml:space="preserve">Annual Report 2023 OFR 6.12 Climate change – Governance
Annual Report 2023 Governance – Corporate Governance Statement
</t>
  </si>
  <si>
    <r>
      <rPr>
        <b/>
        <sz val="8"/>
        <color rgb="FF000000"/>
        <rFont val="Arial"/>
        <family val="2"/>
      </rPr>
      <t>Sub-indicator 8.2</t>
    </r>
    <r>
      <rPr>
        <sz val="8"/>
        <color rgb="FF000000"/>
        <rFont val="Arial"/>
        <family val="2"/>
      </rPr>
      <t xml:space="preserve"> 
The company’s executive remuneration scheme incorporates climate change performance elements.
</t>
    </r>
    <r>
      <rPr>
        <b/>
        <sz val="8"/>
        <color rgb="FF000000"/>
        <rFont val="Arial"/>
        <family val="2"/>
      </rPr>
      <t xml:space="preserve">
Metric (a):</t>
    </r>
    <r>
      <rPr>
        <sz val="8"/>
        <color rgb="FF000000"/>
        <rFont val="Arial"/>
        <family val="2"/>
      </rPr>
      <t xml:space="preserve"> The company’s CEO and/or at least one other senior executive’s remuneration arrangements specifically incorporate climate change performance as a Key Performance Indicator determining performance-linked compensation (references to ‘ESG’ or ‘sustainability performance’ are insufficient).
</t>
    </r>
    <r>
      <rPr>
        <b/>
        <sz val="8"/>
        <color rgb="FF000000"/>
        <rFont val="Arial"/>
        <family val="2"/>
      </rPr>
      <t>Metric (b)</t>
    </r>
    <r>
      <rPr>
        <sz val="8"/>
        <color rgb="FF000000"/>
        <rFont val="Arial"/>
        <family val="2"/>
      </rPr>
      <t xml:space="preserve">: The company’s CEO and/or at least one other senior executive’s remuneration arrangements incorporate progress towards achieving the company’s GHG reduction targets as a Key Performance Indicator determining performance-linked compensation.
</t>
    </r>
  </si>
  <si>
    <t>Annual Report 2023 OFR 6.12 Climate change – Governance
Annual Report 2023 Governance – Remuneration Report 3.2 FY2023 CDP performance outcomes</t>
  </si>
  <si>
    <r>
      <rPr>
        <b/>
        <sz val="8"/>
        <color rgb="FF000000"/>
        <rFont val="Arial"/>
        <family val="2"/>
      </rPr>
      <t>Sub-indicator 8.3</t>
    </r>
    <r>
      <rPr>
        <sz val="8"/>
        <color rgb="FF000000"/>
        <rFont val="Arial"/>
        <family val="2"/>
      </rPr>
      <t xml:space="preserve"> 
The Board has sufficient capabilities/competencies to assess and manage climate-related risks and opportunities.
</t>
    </r>
    <r>
      <rPr>
        <b/>
        <sz val="8"/>
        <color rgb="FF000000"/>
        <rFont val="Arial"/>
        <family val="2"/>
      </rPr>
      <t xml:space="preserve">
Metric (a):</t>
    </r>
    <r>
      <rPr>
        <sz val="8"/>
        <color rgb="FF000000"/>
        <rFont val="Arial"/>
        <family val="2"/>
      </rPr>
      <t xml:space="preserve"> The company has assessed its Board’s competencies with respect to managing climate risks and opportunities and disclosed the results of this assessment.
</t>
    </r>
    <r>
      <rPr>
        <b/>
        <sz val="8"/>
        <color rgb="FF000000"/>
        <rFont val="Arial"/>
        <family val="2"/>
      </rPr>
      <t>Metric (b):</t>
    </r>
    <r>
      <rPr>
        <sz val="8"/>
        <color rgb="FF000000"/>
        <rFont val="Arial"/>
        <family val="2"/>
      </rPr>
      <t xml:space="preserve"> The company provides details on the criteria it uses to assess its Board's competencies with respect to managing climate risks and opportunities, and the measures it is taking to enhance these competencies.
</t>
    </r>
  </si>
  <si>
    <t>Annual Report 2023 OFR 6.12 Climate change – Governance
Annual Report 2023 Governance – Corporate Governance Statement</t>
  </si>
  <si>
    <t>Just transition</t>
  </si>
  <si>
    <r>
      <rPr>
        <b/>
        <sz val="8"/>
        <color rgb="FF000000"/>
        <rFont val="Arial"/>
        <family val="2"/>
      </rPr>
      <t>Sub-indicator 9.1</t>
    </r>
    <r>
      <rPr>
        <sz val="8"/>
        <color rgb="FF000000"/>
        <rFont val="Arial"/>
        <family val="2"/>
      </rPr>
      <t xml:space="preserve">      
The company has committed to the principles of a Just Transition.
</t>
    </r>
    <r>
      <rPr>
        <b/>
        <sz val="8"/>
        <color rgb="FF000000"/>
        <rFont val="Arial"/>
        <family val="2"/>
      </rPr>
      <t xml:space="preserve">
Metric (a):</t>
    </r>
    <r>
      <rPr>
        <sz val="8"/>
        <color rgb="FF000000"/>
        <rFont val="Arial"/>
        <family val="2"/>
      </rPr>
      <t xml:space="preserve"> The company has committed to decarbonise in line with defined Just Transition principles, recognising the social impacts of its decarbonisation efforts.
</t>
    </r>
    <r>
      <rPr>
        <b/>
        <sz val="8"/>
        <color rgb="FF000000"/>
        <rFont val="Arial"/>
        <family val="2"/>
      </rPr>
      <t>Metric (b)</t>
    </r>
    <r>
      <rPr>
        <sz val="8"/>
        <color rgb="FF000000"/>
        <rFont val="Arial"/>
        <family val="2"/>
      </rPr>
      <t xml:space="preserve">: The company has committed to retain, retrain, redeploy and/or compensate workers affected by its decarbonisation efforts.
</t>
    </r>
    <r>
      <rPr>
        <b/>
        <sz val="8"/>
        <color rgb="FF000000"/>
        <rFont val="Arial"/>
        <family val="2"/>
      </rPr>
      <t>Metric (c):</t>
    </r>
    <r>
      <rPr>
        <sz val="8"/>
        <color rgb="FF000000"/>
        <rFont val="Arial"/>
        <family val="2"/>
      </rPr>
      <t xml:space="preserve"> The company has committed that new projects associated with its decarbonisation efforts are developed in consultation with affected communities and seek their consent.
</t>
    </r>
  </si>
  <si>
    <r>
      <t xml:space="preserve">bhp.com/sustainability/communities/local-communities
Annual Report 2023 OFR 6.14 Community – Equitable change and transition at NSW Energy Coal
Annual Report 2022 OFR 7.1 Our Sustainability approach </t>
    </r>
    <r>
      <rPr>
        <sz val="8"/>
        <color rgb="FF000000"/>
        <rFont val="Calibri"/>
        <family val="2"/>
      </rPr>
      <t>–</t>
    </r>
    <r>
      <rPr>
        <sz val="8"/>
        <color rgb="FF000000"/>
        <rFont val="Arial"/>
        <family val="2"/>
      </rPr>
      <t xml:space="preserve"> Equitable change and transitions</t>
    </r>
  </si>
  <si>
    <r>
      <rPr>
        <b/>
        <sz val="8"/>
        <color rgb="FF000000"/>
        <rFont val="Arial"/>
        <family val="2"/>
      </rPr>
      <t xml:space="preserve">Sub-indicator 9.2
</t>
    </r>
    <r>
      <rPr>
        <sz val="8"/>
        <color rgb="FF000000"/>
        <rFont val="Arial"/>
        <family val="2"/>
      </rPr>
      <t xml:space="preserve">The company has disclosed how it is planning for and monitoring progress towards a Just Transition.
</t>
    </r>
    <r>
      <rPr>
        <b/>
        <sz val="8"/>
        <color rgb="FF000000"/>
        <rFont val="Arial"/>
        <family val="2"/>
      </rPr>
      <t xml:space="preserve">
Metric (a):</t>
    </r>
    <r>
      <rPr>
        <sz val="8"/>
        <color rgb="FF000000"/>
        <rFont val="Arial"/>
        <family val="2"/>
      </rPr>
      <t xml:space="preserve"> The company has developed a Just Transition plan for how it aims to support workers and communities negatively affected by its decarbonisation efforts.
</t>
    </r>
    <r>
      <rPr>
        <b/>
        <sz val="8"/>
        <color rgb="FF000000"/>
        <rFont val="Arial"/>
        <family val="2"/>
      </rPr>
      <t>Metric (b):</t>
    </r>
    <r>
      <rPr>
        <sz val="8"/>
        <color rgb="FF000000"/>
        <rFont val="Arial"/>
        <family val="2"/>
      </rPr>
      <t xml:space="preserve"> The company’s Just Transition plan was developed in consultation with workers, communities and other key stakeholders affected by its decarbonisation efforts.
</t>
    </r>
    <r>
      <rPr>
        <b/>
        <sz val="8"/>
        <color rgb="FF000000"/>
        <rFont val="Arial"/>
        <family val="2"/>
      </rPr>
      <t>Metric (c):</t>
    </r>
    <r>
      <rPr>
        <sz val="8"/>
        <color rgb="FF000000"/>
        <rFont val="Arial"/>
        <family val="2"/>
      </rPr>
      <t xml:space="preserve"> The company discloses the quantified Key Performance Indicators it uses to track its progress towards the objectives of its Just Transition plan.
</t>
    </r>
  </si>
  <si>
    <t>bhp.com/sustainability/communities/local-communities
Annual Report 2023 OFR 6.14 Community – Equitable change and transition at NSW Energy Coal
Annual Report 2022 OFR 7.1 Our Sustainability approach – Equitable change and transitions</t>
  </si>
  <si>
    <t>TCFD Disclosure</t>
  </si>
  <si>
    <r>
      <rPr>
        <b/>
        <sz val="8"/>
        <color rgb="FF000000"/>
        <rFont val="Arial"/>
        <family val="2"/>
      </rPr>
      <t xml:space="preserve">Sub-indicator 10.1 
</t>
    </r>
    <r>
      <rPr>
        <sz val="8"/>
        <color rgb="FF000000"/>
        <rFont val="Arial"/>
        <family val="2"/>
      </rPr>
      <t xml:space="preserve">The company has publicly committed to implement the recommendations of the Task Force on Climate related Financial Disclosures (TCFD).
</t>
    </r>
    <r>
      <rPr>
        <b/>
        <sz val="8"/>
        <color rgb="FF000000"/>
        <rFont val="Arial"/>
        <family val="2"/>
      </rPr>
      <t xml:space="preserve">
Metric (a): </t>
    </r>
    <r>
      <rPr>
        <sz val="8"/>
        <color rgb="FF000000"/>
        <rFont val="Arial"/>
        <family val="2"/>
      </rPr>
      <t xml:space="preserve">The company explicitly commits to align its disclosures with the TCFD recommendations OR it is listed as a supporter on the TCFD website.
</t>
    </r>
    <r>
      <rPr>
        <b/>
        <sz val="8"/>
        <color rgb="FF000000"/>
        <rFont val="Arial"/>
        <family val="2"/>
      </rPr>
      <t>Metric (b)</t>
    </r>
    <r>
      <rPr>
        <sz val="8"/>
        <color rgb="FF000000"/>
        <rFont val="Arial"/>
        <family val="2"/>
      </rPr>
      <t xml:space="preserve">: The company explicitly sign-posts TCFD-aligned disclosures in its annual reporting or publishes them in a TCFD report.
</t>
    </r>
  </si>
  <si>
    <t>Annual Report 2023 OFR 6.12 Climate change – Our disclosures and approach to reporting
fsb-tcfd.org/supporters/</t>
  </si>
  <si>
    <r>
      <rPr>
        <b/>
        <sz val="8"/>
        <color rgb="FF000000"/>
        <rFont val="Arial"/>
        <family val="2"/>
      </rPr>
      <t xml:space="preserve">Sub-indicator 10.2 
</t>
    </r>
    <r>
      <rPr>
        <sz val="8"/>
        <color rgb="FF000000"/>
        <rFont val="Arial"/>
        <family val="2"/>
      </rPr>
      <t xml:space="preserve">The company employs climate-scenario planning to test its strategic and operational resilience. 
</t>
    </r>
    <r>
      <rPr>
        <b/>
        <sz val="8"/>
        <color rgb="FF000000"/>
        <rFont val="Arial"/>
        <family val="2"/>
      </rPr>
      <t>Metric (a):</t>
    </r>
    <r>
      <rPr>
        <sz val="8"/>
        <color rgb="FF000000"/>
        <rFont val="Arial"/>
        <family val="2"/>
      </rPr>
      <t xml:space="preserve"> The company has conducted a climate-related scenario analysis including quantitative elements and disclosed its results.
</t>
    </r>
    <r>
      <rPr>
        <b/>
        <sz val="8"/>
        <color rgb="FF000000"/>
        <rFont val="Arial"/>
        <family val="2"/>
      </rPr>
      <t xml:space="preserve">Metric (b): </t>
    </r>
    <r>
      <rPr>
        <sz val="8"/>
        <color rgb="FF000000"/>
        <rFont val="Arial"/>
        <family val="2"/>
      </rPr>
      <t xml:space="preserve">The quantitative scenario analysis explicitly includes a 1.5°C scenario, covers the entire company, discloses key assumptions and variables used, and reports on the key risks and opportunities identified.
</t>
    </r>
  </si>
  <si>
    <t>Annual Report 2023 OFR 6.12 Climate change – Transition to a low-carbon economy
Climate Change Report 2020 2.1. Portfolio analysis</t>
  </si>
  <si>
    <t>Historical GHG emissions reductions</t>
  </si>
  <si>
    <r>
      <rPr>
        <b/>
        <sz val="8"/>
        <color rgb="FF000000"/>
        <rFont val="Arial"/>
        <family val="2"/>
      </rPr>
      <t xml:space="preserve">Sub-indicator 11.1 
</t>
    </r>
    <r>
      <rPr>
        <sz val="8"/>
        <color rgb="FF000000"/>
        <rFont val="Arial"/>
        <family val="2"/>
      </rPr>
      <t xml:space="preserve">The company’s emissions intensity is decreasing.
</t>
    </r>
    <r>
      <rPr>
        <b/>
        <sz val="8"/>
        <color rgb="FF000000"/>
        <rFont val="Arial"/>
        <family val="2"/>
      </rPr>
      <t xml:space="preserve">
Metric (a):</t>
    </r>
    <r>
      <rPr>
        <sz val="8"/>
        <color rgb="FF000000"/>
        <rFont val="Arial"/>
        <family val="2"/>
      </rPr>
      <t xml:space="preserve"> The company’s GHG emissions intensity has decreased in the past year relative to the previous year.
</t>
    </r>
    <r>
      <rPr>
        <b/>
        <sz val="8"/>
        <color rgb="FF000000"/>
        <rFont val="Arial"/>
        <family val="2"/>
      </rPr>
      <t>Metric (b)</t>
    </r>
    <r>
      <rPr>
        <sz val="8"/>
        <color rgb="FF000000"/>
        <rFont val="Arial"/>
        <family val="2"/>
      </rPr>
      <t xml:space="preserve">: The company’s GHG emissions intensity decreased over the past three years.
</t>
    </r>
    <r>
      <rPr>
        <b/>
        <sz val="8"/>
        <color rgb="FF000000"/>
        <rFont val="Arial"/>
        <family val="2"/>
      </rPr>
      <t xml:space="preserve">Metric (c): </t>
    </r>
    <r>
      <rPr>
        <sz val="8"/>
        <color rgb="FF000000"/>
        <rFont val="Arial"/>
        <family val="2"/>
      </rPr>
      <t xml:space="preserve">The company has reduced its GHG emissions intensity at a rate faster than that projected by a credible 1.5°C pathway for its sector over the past three years.
</t>
    </r>
  </si>
  <si>
    <t>Annual Report 2023 OFR 6.12 Climate change – Metrics, targets and goals
See Climate change data tabs in this Databook</t>
  </si>
  <si>
    <r>
      <rPr>
        <b/>
        <sz val="8"/>
        <color rgb="FF000000"/>
        <rFont val="Arial"/>
        <family val="2"/>
      </rPr>
      <t xml:space="preserve">Sub-indicator 11.2 
</t>
    </r>
    <r>
      <rPr>
        <sz val="8"/>
        <color rgb="FF000000"/>
        <rFont val="Arial"/>
        <family val="2"/>
      </rPr>
      <t xml:space="preserve">The company discloses the factors that have led to changes in its historical emissions trajectory.
</t>
    </r>
    <r>
      <rPr>
        <b/>
        <sz val="8"/>
        <color rgb="FF000000"/>
        <rFont val="Arial"/>
        <family val="2"/>
      </rPr>
      <t>Metric (a):</t>
    </r>
    <r>
      <rPr>
        <sz val="8"/>
        <color rgb="FF000000"/>
        <rFont val="Arial"/>
        <family val="2"/>
      </rPr>
      <t xml:space="preserve"> The company has quantified the main actions that have driven any Scope 1 and 2 emissions changes, specifying the impact of any large 'one-off' items (e.g. divestments, acquisitions, and mergers).
</t>
    </r>
    <r>
      <rPr>
        <b/>
        <sz val="8"/>
        <color rgb="FF000000"/>
        <rFont val="Arial"/>
        <family val="2"/>
      </rPr>
      <t xml:space="preserve">Metric (b): </t>
    </r>
    <r>
      <rPr>
        <sz val="8"/>
        <color rgb="FF000000"/>
        <rFont val="Arial"/>
        <family val="2"/>
      </rPr>
      <t xml:space="preserve">The company has quantified the main actions that have driven any Scope 3 emissions changes, specifying the impact of any large 'one-off' items (e.g. divestments, acquisitions, and mergers).
</t>
    </r>
    <r>
      <rPr>
        <b/>
        <sz val="8"/>
        <color rgb="FF000000"/>
        <rFont val="Arial"/>
        <family val="2"/>
      </rPr>
      <t>Metric (c):</t>
    </r>
    <r>
      <rPr>
        <sz val="8"/>
        <color rgb="FF000000"/>
        <rFont val="Arial"/>
        <family val="2"/>
      </rPr>
      <t xml:space="preserve"> The company discloses details on the carbon credits it retired in the previous year.
</t>
    </r>
  </si>
  <si>
    <t>See Climate change data tabs in this Databook
Annual Report 2023 OFR 6.12 Climate change – Operational GHG emission reductions; Value chain GHG emission reductions; Metrics, targets, and goals</t>
  </si>
  <si>
    <t>United Nations Global Compact CEO Water Mandate</t>
  </si>
  <si>
    <t>BHP's CEO Water Mandate index for the year-ended 30 June 2023</t>
  </si>
  <si>
    <t>Elements</t>
  </si>
  <si>
    <t>Actions</t>
  </si>
  <si>
    <t>Direct operations</t>
  </si>
  <si>
    <t xml:space="preserve">Conduct a comprehensive water-use assessment to understand the extent to which the company uses water in the direct production of goods and services.
</t>
  </si>
  <si>
    <t>Information can be found at bhp.com on Water and the Water tab in this Databook.</t>
  </si>
  <si>
    <t>Set targets for our operations related to water conservation and wastewater treatment, framed in a corporate cleaner production and consumption strategy.</t>
  </si>
  <si>
    <t>We have released context-based water targets that are intended to contribute to more effectively addressing the shared water challenges in our operating regions and where informed by our catchment knowledge and our Water Resources Situational Analysis. Information can be found at bhp.com on Water; our Water Stewardship Position Statement; and www.bhp.com/water/shared water challenges. Water conservation related challenges were identified within a number of the regions in which we operate. Wastewater treatment was not identified as a key water challenge in the area in which we operate.</t>
  </si>
  <si>
    <t>Seek to invest in and use new technologies to achieve these goals.</t>
  </si>
  <si>
    <t xml:space="preserve">Information can be found at bhp.com on Water – Water management can create opportunities.
</t>
  </si>
  <si>
    <t>Raise awareness of water sustainability within corporate culture.</t>
  </si>
  <si>
    <r>
      <t xml:space="preserve">Information can be found at bhp.com on Water; and </t>
    </r>
    <r>
      <rPr>
        <i/>
        <sz val="8"/>
        <color theme="1"/>
        <rFont val="Arial"/>
        <family val="2"/>
      </rPr>
      <t xml:space="preserve">Our Requirements for Environment and Climate Change </t>
    </r>
    <r>
      <rPr>
        <sz val="8"/>
        <color theme="1"/>
        <rFont val="Arial"/>
        <family val="2"/>
      </rPr>
      <t xml:space="preserve">standard.
</t>
    </r>
  </si>
  <si>
    <t xml:space="preserve">Include water sustainability considerations in business decision-making, e.g. facility-siting, due diligence, and production processes.
</t>
  </si>
  <si>
    <t xml:space="preserve">Information can be found at bhp.com on Water – Water governance; Environment – Governance; and our Water Stewardship Position Statement.
</t>
  </si>
  <si>
    <t>Supply chain 
and watershed management</t>
  </si>
  <si>
    <t>Encourage suppliers to improve their water conservation, quality monitoring, wastewater treatment, and recycling practices.</t>
  </si>
  <si>
    <t xml:space="preserve">We continue to work on opportunities to engage our suppliers on water management.
Information can be found at bhp.com on Water – Water-related risk in the value chain.
We will continue to further our understanding and look for opportunities to progress in this area.
</t>
  </si>
  <si>
    <t>Build capacities to analyse and respond to watershed risk.</t>
  </si>
  <si>
    <t xml:space="preserve">Information can be found at bhp.com on Water – Our approach; Water and risk at BHP; and Water governance.
</t>
  </si>
  <si>
    <t>Encourage and facilitate suppliers in conducting assessments of water usage and impacts.</t>
  </si>
  <si>
    <t xml:space="preserve">We continue to work on opportunities to engage our suppliers on water management.
Information can be found at bhp.com on Water – Water-related risk in the value chain.
</t>
  </si>
  <si>
    <t>Share water sustainability practices – established and emerging – with suppliers.</t>
  </si>
  <si>
    <t xml:space="preserve">Suppliers have access to our publicly available information as per other external parties.  
Information can be found at bhp.com on Water.
</t>
  </si>
  <si>
    <t>Encourage major suppliers to report regularly on progress achieved related to goals.</t>
  </si>
  <si>
    <t xml:space="preserve">We continue to work on opportunities to engage our suppliers on water management.
Information can be found at bhp.com on Water – Water-related risk in the value chain. 
We will continue to further our understanding and look for opportunities to progress in this area.
</t>
  </si>
  <si>
    <t>Collective action</t>
  </si>
  <si>
    <t xml:space="preserve">Build closer ties with civil society organisations, especially at the regional and local levels.
</t>
  </si>
  <si>
    <t xml:space="preserve">Information can be found at bhp.com on Water; and our Water Stewardship Position Statement.
Civil society organisations, local and regional, were identified as a key stakeholder in most of our Water Resource Situational Analysis and as such provided input into identifying key shared water challenges and opportunities.
</t>
  </si>
  <si>
    <t xml:space="preserve">Work with national, regional and local governments and public authorities to address water sustainability issues and policies, as well as with relevant international institutions, e.g. the UNEP Global Programme of Action.
</t>
  </si>
  <si>
    <t>Information can be found at bhp.com on Water, Water Performance; and our Water Stewardship Position Statement.</t>
  </si>
  <si>
    <t xml:space="preserve">Encourage development and use of new technologies, including efficient irrigation methods, new plant varieties, drought resistance, water efficiency and salt tolerance.
</t>
  </si>
  <si>
    <t>Information can be found at bhp.com on Water – Water management can create opportunities; and our Water Stewardship Position Statement.</t>
  </si>
  <si>
    <t>Be actively involved in the UN Global Compact’s Country Networks.</t>
  </si>
  <si>
    <r>
      <t>We are an active member of the UN Global Compact Network Australia, refer to UNGC website for our Communication of Progress.</t>
    </r>
    <r>
      <rPr>
        <u/>
        <sz val="8"/>
        <rFont val="Arial"/>
        <family val="2"/>
      </rPr>
      <t xml:space="preserve">
</t>
    </r>
  </si>
  <si>
    <t xml:space="preserve">Support the work of existing water initiatives involving the private sector, e.g. the Global Water Challenge; UNICEF’s Water, Environment and Sanitation Program; IFRC Water and Sanitation Program; the World Economic Forum Water Initiative – and collaborate with other relevant UN bodies and intergovernmental organizations, e.g. the World Health Organization, the Organisation for Economic Co-operation and Development, and the World Bank Group.
</t>
  </si>
  <si>
    <t>Information can be found at bhp.com on Water – Water performance.</t>
  </si>
  <si>
    <t>Public policy</t>
  </si>
  <si>
    <t>Contribute inputs and recommendations in the formulation of government regulation and in the creation of market mechanisms in ways that drive the water sustainability agenda.</t>
  </si>
  <si>
    <t xml:space="preserve">Information can be found at bhp.com on Water – Our approach and Water Stewardship Position Statement.
Our Water Stewardship Strategy includes a 'collective action' and a disclose performance pillar, both of which focus on water governance and collaborating with host communities, government, industry peers and other stakeholders.
</t>
  </si>
  <si>
    <t>Exercise 'business statesmanship' by being advocates for water sustainability in global and local policy discussions, clearly presenting the role and responsibility of the private sector in supporting integrated water resource management.</t>
  </si>
  <si>
    <t xml:space="preserve">Information can be found at bhp.com on Water – Our approach, water governance and Water Stewardship Position Statement.
Our Water Stewardship Strategy includes a collective action and a disclose performance pillar, both of which focus on water governance and collaborating with host communities, government, industry peers and other stakeholders.
</t>
  </si>
  <si>
    <t xml:space="preserve">Partner with governments, businesses, civil society and other stakeholders – e.g. specialised institutes such as the Stockholm International Water Institute, UNEP Collaborating Centre on Water and Environment, and UNESCO’s Institute for Water Education – to advance the body of knowledge, intelligence and tools.
</t>
  </si>
  <si>
    <t xml:space="preserve">Information can be found at bhp.com on Water.
</t>
  </si>
  <si>
    <t xml:space="preserve">Join and/or support special policy-oriented bodies and associated frameworks, e.g. UNEP’s Water Policy and Strategy; UNDP’s Water Governance Programme.
</t>
  </si>
  <si>
    <t>We are willing to collaborate with appropriate policy-oriented groups when the right opportunities arise.</t>
  </si>
  <si>
    <t>Community engagement</t>
  </si>
  <si>
    <t xml:space="preserve">Endeavor to understand the water and sanitation challenges in the communities where we operate and how our businesses impact those challenges.
</t>
  </si>
  <si>
    <t>Information can be found at bhp.com on Water – Examples of significant water-related risks.</t>
  </si>
  <si>
    <t xml:space="preserve">Be active members of the local community, and encourage or provide support to local government, groups and initiatives seeking to advance the water and sanitation agendas.
</t>
  </si>
  <si>
    <t xml:space="preserve">Information can be found at bhp.com on Water – Examples of significant water-related risks – Water access, sanitation and hygiene risk and Water performance.
</t>
  </si>
  <si>
    <t>Undertake water-resource education and awareness campaigns in partnership with local stakeholders.</t>
  </si>
  <si>
    <t xml:space="preserve">Information can be found at bhp.com on Water – Our operational water-related risks.
For example, we have worked with Australia's CSIRO to assist with Ningaloo Reef public data collection, and we actively participate with the Fitzroy Basin Association and Queensland Reefs groups which both do public education. We have undertaken a Water Resource Situational Analysis within the regions where we operate.
</t>
  </si>
  <si>
    <t xml:space="preserve">Work with public authorities and their agents to support – when appropriate – the development of adequate water infrastructure, including water and sanitation delivery systems.
</t>
  </si>
  <si>
    <t xml:space="preserve">Information can be found at bhp.com on Water – Examples of significant water-related risks – Water access, sanitation and hygiene risk. 
</t>
  </si>
  <si>
    <t>Transparency</t>
  </si>
  <si>
    <t>Include a description of actions and investments undertaken in relation to the CEO Water Mandate in our annual Communications on Progress for the UN Global Compact, making reference to relevant performance indicators such as the water indicators found in the Global Reporting Initiative (GRI) Guidelines.</t>
  </si>
  <si>
    <t xml:space="preserve">Information can be found at bhp.com on Water – Water performance summary.
We have disclosed performance indicators aligned with a number of frameworks. Refer to our GRI, International Council on Mining and Metals (ICMM) Position Statement Index and Sustainability Accounting Standards Board (SASB) tabs in this Databook.
We are an active member of the UN Global Compact Network Australia.
</t>
  </si>
  <si>
    <t>Publish and share our water strategies (including targets and results as well as areas for improvement) in relevant corporate reports, using – where appropriate – the water indicators found in the GRI Guidelines.</t>
  </si>
  <si>
    <r>
      <t xml:space="preserve">Information can be found at bhp.com on Water.
</t>
    </r>
    <r>
      <rPr>
        <u/>
        <sz val="8"/>
        <rFont val="Arial"/>
        <family val="2"/>
      </rPr>
      <t xml:space="preserve">
</t>
    </r>
    <r>
      <rPr>
        <sz val="8"/>
        <rFont val="Arial"/>
        <family val="2"/>
      </rPr>
      <t xml:space="preserve">Refer to the GRI tab in this Databook for an index of our disclosures as they align to the GRI Standards. 
Information can also be found at bhp.com on Water – Our approach and Water performance summary.
</t>
    </r>
  </si>
  <si>
    <t>Be transparent in dealings and conversations with governments and other public authorities on water issues.</t>
  </si>
  <si>
    <r>
      <rPr>
        <sz val="8"/>
        <color rgb="FF000000"/>
        <rFont val="Arial"/>
        <family val="2"/>
      </rPr>
      <t xml:space="preserve">Our dealings with government and other public authorities follow the ethics and documentation requirements set out by </t>
    </r>
    <r>
      <rPr>
        <i/>
        <sz val="8"/>
        <color rgb="FF000000"/>
        <rFont val="Arial"/>
        <family val="2"/>
      </rPr>
      <t xml:space="preserve">Our Code </t>
    </r>
    <r>
      <rPr>
        <sz val="8"/>
        <color rgb="FF000000"/>
        <rFont val="Arial"/>
        <family val="2"/>
      </rPr>
      <t xml:space="preserve">and </t>
    </r>
    <r>
      <rPr>
        <i/>
        <sz val="8"/>
        <color rgb="FF000000"/>
        <rFont val="Arial"/>
        <family val="2"/>
      </rPr>
      <t>Our Requirements for Community</t>
    </r>
    <r>
      <rPr>
        <sz val="8"/>
        <color rgb="FF000000"/>
        <rFont val="Arial"/>
        <family val="2"/>
      </rPr>
      <t xml:space="preserve"> standard.
Information can be found at bhp.com on Water – Our approach, Water performance; and our Water Stewardship Position Statement.
</t>
    </r>
  </si>
  <si>
    <t>BHP-operated tailings storage facilities (TSFs)</t>
  </si>
  <si>
    <t>The table below should be read in conjunction with the following TSF disclosure notes.</t>
  </si>
  <si>
    <t>Asset</t>
  </si>
  <si>
    <t>Operation</t>
  </si>
  <si>
    <t>Country</t>
  </si>
  <si>
    <t>1. Tailings dam name/identifier</t>
  </si>
  <si>
    <t>2. Location</t>
  </si>
  <si>
    <t>3. Ownership</t>
  </si>
  <si>
    <t>4. Status</t>
  </si>
  <si>
    <t>5. Date of initial operation</t>
  </si>
  <si>
    <t>6. Is the dam currently operated or closed as per currently approved design?</t>
  </si>
  <si>
    <t>7. Raising method</t>
  </si>
  <si>
    <t>8. Current maximum height (m)</t>
  </si>
  <si>
    <r>
      <t>9. Current TSF impoundment volume (million m</t>
    </r>
    <r>
      <rPr>
        <b/>
        <vertAlign val="superscript"/>
        <sz val="8"/>
        <color rgb="FFFFFFFF"/>
        <rFont val="Arial (Body)"/>
      </rPr>
      <t>3</t>
    </r>
    <r>
      <rPr>
        <b/>
        <sz val="8"/>
        <color rgb="FFFFFFFF"/>
        <rFont val="Arial"/>
        <family val="2"/>
      </rPr>
      <t>)</t>
    </r>
  </si>
  <si>
    <r>
      <t>10. Planned TSF impoundment volume in five years' time (million m</t>
    </r>
    <r>
      <rPr>
        <b/>
        <vertAlign val="superscript"/>
        <sz val="8"/>
        <color rgb="FFFFFFFF"/>
        <rFont val="Arial (Headings)"/>
      </rPr>
      <t>3</t>
    </r>
    <r>
      <rPr>
        <b/>
        <sz val="8"/>
        <color rgb="FFFFFFFF"/>
        <rFont val="Arial"/>
        <family val="2"/>
      </rPr>
      <t>)</t>
    </r>
  </si>
  <si>
    <t>11. Most recent independent expert review</t>
  </si>
  <si>
    <t>12. Do you have full and complete relevant engineering records including design, construction, operation, maintenance and/or closure?</t>
  </si>
  <si>
    <t>13. What is your hazard categorisation of this facility, based on consequence of failure?</t>
  </si>
  <si>
    <t>14. What guideline do you follow for the classification system?</t>
  </si>
  <si>
    <t>15. Has this TSF, at any point in its history, failed to be confirmed or certified as stable, or experienced notable stability concerns, as identified by an independent engineer (even if later certified as stable by the same or a different firm)?</t>
  </si>
  <si>
    <t>16. Do you have internal/in-house engineering specialist oversight of this facility? Or do you have external engineering support for this purpose?</t>
  </si>
  <si>
    <t>17. Has a formal analysis of the downstream impact on communities, ecosystems and critical infrastructure in the event of catastrophic failure been undertaken and to reflect final conditions? If so, when did this assessment take place?</t>
  </si>
  <si>
    <t>18. Is there (a) a closure plan in place for this dam, and (b) does it include long-term monitoring?</t>
  </si>
  <si>
    <t>19. Have you, or do you plan to assess your TSF against the impact of more regular extreme weather events as a result of climate extreme weather events as a result of climate change, e.g. over the next two years?</t>
  </si>
  <si>
    <t>20. Any other relevant information and supporting documentation. Please state if you have omitted any other exposure to TSFs through any joint ventures you may have.</t>
  </si>
  <si>
    <t>These notes explain how the questions have been interpreted for the purposes of BHP-operated TSFs. This document contains the response of BHP for operated assets. Non-operated joint ventures (NOJVs) are independently controlled and have their own operating and management standards. We encourage NOJVs to consider long-term alternative tailings solutions as an option in asset planning. For more information regarding BHP’s NOJVs, refer to bhp.com and the relevant operator's website.</t>
  </si>
  <si>
    <r>
      <t xml:space="preserve">In providing the information enclosed, the number of TSFs is based on the definition agreed to by the International Council on Mining and Metals (ICMM) Tailings Advisory Group at the original time of submission and expanded to align with the TSF definition established in the Global Industry Standard for Tailings Management (GISTM). We keep this definition under review. 
</t>
    </r>
    <r>
      <rPr>
        <strike/>
        <sz val="8"/>
        <color rgb="FF000000"/>
        <rFont val="Arial"/>
        <family val="2"/>
      </rPr>
      <t xml:space="preserve">
</t>
    </r>
  </si>
  <si>
    <t>Latitude, longitude</t>
  </si>
  <si>
    <r>
      <rPr>
        <b/>
        <sz val="8"/>
        <color rgb="FF000000"/>
        <rFont val="Arial"/>
        <family val="2"/>
      </rPr>
      <t xml:space="preserve">General: </t>
    </r>
    <r>
      <rPr>
        <sz val="8"/>
        <color rgb="FF000000"/>
        <rFont val="Arial"/>
        <family val="2"/>
      </rPr>
      <t xml:space="preserve">Facilities listed as 'owned and operated' are owned and operated by an entity in the BHP Group as that term is used in the BHP Annual Report 2023. References to the term 'joint venture' in this document are used for convenience to collectively describe assets that are not wholly owned by BHP and are not intended to characterise the legal relationship between the owners of the asset.
</t>
    </r>
    <r>
      <rPr>
        <b/>
        <sz val="8"/>
        <color rgb="FF000000"/>
        <rFont val="Arial"/>
        <family val="2"/>
      </rPr>
      <t xml:space="preserve">Other joint ventures: </t>
    </r>
    <r>
      <rPr>
        <sz val="8"/>
        <color rgb="FF000000"/>
        <rFont val="Arial"/>
        <family val="2"/>
      </rPr>
      <t xml:space="preserve">BHP Mitsubishi Alliance (BMA) is operated by BM Alliance Coal Operations Pty Ltd. BHP provides key services to BMA including labour services, logistics and supply services and administrative support services. BMA also applies BHP risk management, safety and environment policies and standards across its operations.
</t>
    </r>
    <r>
      <rPr>
        <b/>
        <sz val="8"/>
        <color rgb="FF000000"/>
        <rFont val="Arial"/>
        <family val="2"/>
      </rPr>
      <t xml:space="preserve">NOJVs: </t>
    </r>
    <r>
      <rPr>
        <sz val="8"/>
        <color rgb="FF000000"/>
        <rFont val="Arial"/>
        <family val="2"/>
      </rPr>
      <t>NOJVs are assets (including facilities of that asset) that are not wholly owned by BHP and for which BHP is not the operator. These are not included in this document. For more information regarding BHP’s NOJVs, refer to bhp.com and the relevant operator's website.</t>
    </r>
  </si>
  <si>
    <t>N/A</t>
  </si>
  <si>
    <t>Where a facility is in transition from operation to closure BHP has applied the interpretation that it meets this design criteria when it is following a defined rehabilitation plan.</t>
  </si>
  <si>
    <t>Hybrid is used to describe a raising method where the wall comprises a combination of construction methods within the context of the ICMM guidance.</t>
  </si>
  <si>
    <t>These are estimated through various techniques of differing precision and therefore are approximate values only.</t>
  </si>
  <si>
    <t>These are based on expected production rates and may differ dependent on future operational decisions.</t>
  </si>
  <si>
    <t>In responding to question 12, BHP has applied interpretation guidance provided by the Church of England Pensions Board to define 'relevant' engineering records for BHP-operated facilities as sufficient information to make a statement on the current stability of the TSF.</t>
  </si>
  <si>
    <t>The consequence category or classification of the TSF is based on the most recent classification of the TSF by the Engineer of Record. This is subject to change as ongoing reviews are conducted.</t>
  </si>
  <si>
    <t>BHP primarily adopts industry recognised classification systems, such as the Canadian Dam Association (CDA) or Australian National Committee on Large Dams (ANCOLD), for dam hazard categorisation.</t>
  </si>
  <si>
    <t xml:space="preserve">This refers to where an independent engineer has concluded that there is:
• for active TSFs, a deficiency sufficiently significant to trigger an imminent, catastrophic failure for the current life/stage. For a previous lifestage, a deficiency sufficiently significant to trigger an imminent, catastrophic failure that was not addressed (as vetted by an independent review).
• For inactive/closed TSFs, a deficiency sufficiently significant to trigger an imminent, catastrophic failure that reflects the current state of the TSF (versus a previous issue that has been addressed through confirmed changed conditions via the closure process).
</t>
  </si>
  <si>
    <t>The response has been provided in relation to the operator being BHP.</t>
  </si>
  <si>
    <t>BHP’s mandatory Group-wide standard stipulates that all BHP-operated facilities must have a closure management plan. The closure management plan outlines the technical and study work needed to inform, optimise and implement closure, which for TSFs includes development of a long-term monitoring program</t>
  </si>
  <si>
    <t>BHP’s mandatory Group-wide standard stipulates that BHP-operated facilities use climate science projections to seek to identify and assess climate-related issues/risks to the business. For more information, see our sustainability disclosures available at bhp.com. For TSFs, BHP is working to conduct climate change risk assessments across our operated facilities on a schedule designed to be commensurate with risk. At a minimum every operated asset has a plan in place to conduct this assessment.</t>
  </si>
  <si>
    <t>Escondida</t>
  </si>
  <si>
    <t>Chile</t>
  </si>
  <si>
    <t>Hamburgo TSF</t>
  </si>
  <si>
    <t>-24.295,-69.053</t>
  </si>
  <si>
    <t>JV and operated</t>
  </si>
  <si>
    <t>Inactive</t>
  </si>
  <si>
    <t>Yes</t>
  </si>
  <si>
    <t>NA - in-pit or natural depression</t>
  </si>
  <si>
    <t>NA</t>
  </si>
  <si>
    <t>No</t>
  </si>
  <si>
    <t>Yes to Both</t>
  </si>
  <si>
    <t>Yes, in 2019</t>
  </si>
  <si>
    <t>a) Yes b) Yes</t>
  </si>
  <si>
    <t>13. The TSF does not have embankments.</t>
  </si>
  <si>
    <t>Laguna Seca TSF</t>
  </si>
  <si>
    <t>-24.408,-69.123</t>
  </si>
  <si>
    <t>Active</t>
  </si>
  <si>
    <t>Downstream</t>
  </si>
  <si>
    <t>Very High</t>
  </si>
  <si>
    <t>Canadian Dam Association</t>
  </si>
  <si>
    <t>Pampa Norte</t>
  </si>
  <si>
    <t>Spence</t>
  </si>
  <si>
    <t>Spence TSF</t>
  </si>
  <si>
    <t>-22.741715,-69.326201</t>
  </si>
  <si>
    <t>Owned and operated</t>
  </si>
  <si>
    <t>High</t>
  </si>
  <si>
    <t>Yes, in 2018</t>
  </si>
  <si>
    <t> 6. To remediate anomalies observed during CY2022, changes to the original TSF design are required.
15. In CY2022, we identified and closely monitored TSF anomalies, including minor settlement in the protection dyke and some ruptures in the TSF liner. Tailings experts, including the Independent Tailings Review Board (ITRB), observed and reviewed the Spence tailings storage facility. Actions were put in place to reduce the volume of water in the tailings facility and internal and external experts confirmed the stability of the tailings facility with these actions in place. We also informed regulatory agencies, including the steps required to implement a remediation plan for the TSF.
We continue to closely monitor previously identified anomalies in the Spence TSF and are aiming to ensure safe operational conditions. In order to remediate the anomalies, changes to the original TSF design are required. In collaboration with the Engineer of Record, Independent Tailings Review Board and expert consultants, work is ongoing to finalise the schedule, scope and cost of the TSF design, including through studies, site characterisation and modelling.</t>
  </si>
  <si>
    <t>New South Wales Energy Coal</t>
  </si>
  <si>
    <t>Mt Arthur Coal</t>
  </si>
  <si>
    <t>Australia</t>
  </si>
  <si>
    <t>Mt Arthur Coal Tailings Storage Facility</t>
  </si>
  <si>
    <t>-32.36142,150.8969</t>
  </si>
  <si>
    <t>High A</t>
  </si>
  <si>
    <t>NSW Dam Safety / ANCOLD</t>
  </si>
  <si>
    <t>Yes, in 2023</t>
  </si>
  <si>
    <t>Northcut TSF</t>
  </si>
  <si>
    <t>-32.3383,150.89738</t>
  </si>
  <si>
    <t>Low</t>
  </si>
  <si>
    <t>Yes, in 2021</t>
  </si>
  <si>
    <t>12. There are no construction records for this historic and inactive facility. There is a comprehensive closure plan for the facility ready for execution. There are no operation records of the facility.</t>
  </si>
  <si>
    <t>SP1/2</t>
  </si>
  <si>
    <t>-32.34555556,150.89869</t>
  </si>
  <si>
    <t>Closed</t>
  </si>
  <si>
    <t>12. There are no construction records for this historic facility.  There are no operation records of the facility.
13. Assessments conducted have indicated that there are no credible failure modes.</t>
  </si>
  <si>
    <t>SP3</t>
  </si>
  <si>
    <t>-32.3464444,150.9013889</t>
  </si>
  <si>
    <t>12. There are no construction records for this historic facility. There are no operation records of the facility.
13. Assessments conducted have indicated that there are no credible failure modes.</t>
  </si>
  <si>
    <t>Nickel West</t>
  </si>
  <si>
    <t>Kambalda</t>
  </si>
  <si>
    <t>Kambalda TSF</t>
  </si>
  <si>
    <t>-31.170604,121.688347</t>
  </si>
  <si>
    <t>Upstream</t>
  </si>
  <si>
    <t xml:space="preserve">Category 1 
</t>
  </si>
  <si>
    <t>Department of Mines and Petroleum, 2013, Tailings storage facilities in Western Australia – code of practice: Resources Safety and Environment Divisions, Department of Mines and Petroleum, Western Australia</t>
  </si>
  <si>
    <t>13 &amp; 14. TSF is classified under Western Australian State Guidance, however complies with ANCOLD design criteria.
15. The Engineer of Record has advised that some factors of safety may be out of target. Further work is underway to assess the risk and possible remediation options.
17. 2017/2020 dam break studies undertaken but did not assess all TSF cells at final height.
2023 dam break study updated to assess all TSF cells at final height.</t>
  </si>
  <si>
    <t>Kwinana</t>
  </si>
  <si>
    <t>Baldivis TSF</t>
  </si>
  <si>
    <t>-32.289041,115.806297</t>
  </si>
  <si>
    <t>Category 3</t>
  </si>
  <si>
    <t>13 &amp; 14. TSF is classified under Western Australian State Guidance, however complies with ANCOLD design criteria.
17. Facility includes no embankments and is below surface grade.</t>
  </si>
  <si>
    <t>Leinster</t>
  </si>
  <si>
    <t>Leinster TSF 1</t>
  </si>
  <si>
    <t>-27.80918,120.696149</t>
  </si>
  <si>
    <t>Government of Western Australia, Department of Mines, Industry regulation and Safety: Code of Practice for Tailings dams (2013)</t>
  </si>
  <si>
    <t>13 &amp; 14. TSF is classified under Western Australian State Guidance, however complies with ANCOLD design criteria.</t>
  </si>
  <si>
    <t>Leinster TSF 2/3</t>
  </si>
  <si>
    <t>-27.78905,120.70633</t>
  </si>
  <si>
    <t>Mt Keith</t>
  </si>
  <si>
    <t>CDTSF</t>
  </si>
  <si>
    <t>-27.255301,120.596133</t>
  </si>
  <si>
    <t>13 &amp; 14. TSF is classified under Western Australian State Guidance, however complies with ANCOLD design criteria.
17. 2017 dam break studies undertaken but did not assess all TSF cells at final height.
2023 dam break study updated to assess all TSF cells at final height.</t>
  </si>
  <si>
    <t>Olympic Dam</t>
  </si>
  <si>
    <t>TSF 1-3</t>
  </si>
  <si>
    <t>-30.439,136.84</t>
  </si>
  <si>
    <t>ANCOLD</t>
  </si>
  <si>
    <t>TSF 4</t>
  </si>
  <si>
    <t>-30.444,136.828</t>
  </si>
  <si>
    <t>TSF 5</t>
  </si>
  <si>
    <t>-30.412,136.832</t>
  </si>
  <si>
    <t>TSF 6</t>
  </si>
  <si>
    <t>-30.417,136.813</t>
  </si>
  <si>
    <t>Queensland Coal - BMA</t>
  </si>
  <si>
    <t>Blackwater</t>
  </si>
  <si>
    <t>Laleham TSF</t>
  </si>
  <si>
    <t>-23.943,148.823</t>
  </si>
  <si>
    <t>Low, Low</t>
  </si>
  <si>
    <t>Queensland Department of Environment and Science / ANCOLD</t>
  </si>
  <si>
    <t>Yes, in 2022</t>
  </si>
  <si>
    <t>3. Refer to notes.
5. Initial year of operation was previously considered to be 1991, assumed to align with start date of Queensland Waterworks Licence No. 52629. Historical aerial imagery and a government information request has since placed initial operation between 1973 and 1986.
12. This facility is a closed TSF with no population at risk. The GISTM mandates a comprehensive knowledge base, and our approach is now based on more conservative assumptions. A remediation plan is in place to address the information gaps which includes comprehensive geotechnical investigations, stability reviews, and surface water assessments.
13. The facility has been assessed under GISTM as having a significant consequence, based on environmental impacts.
14. Previous assessment in 2017 excluded this facility as it was deemed at the time to be low consequence. Formal re-assessment will follow Queensland Department of Environment and Science and ANCOLD guidelines.
17. An assessment has been completed under the GISTM, conservatively assuming all of the material is flowable.</t>
  </si>
  <si>
    <t>NCPP TSF</t>
  </si>
  <si>
    <t>-23.739,148.787</t>
  </si>
  <si>
    <t>Hybrid / combination of methods</t>
  </si>
  <si>
    <t>Significant, High B</t>
  </si>
  <si>
    <t>3. Refer to notes.
12. This facility is an active TSF with mine site population at risk, and has a GISTM consequence rating of very high. The GISTM mandates a comprehensive knowledge base, and our approach is now based on a recent comprehensive geotechnical, hydrological, and hydrogeological assessment.</t>
  </si>
  <si>
    <t>R72 TSF</t>
  </si>
  <si>
    <t>-23.924,148.809</t>
  </si>
  <si>
    <t>Significant, Significant</t>
  </si>
  <si>
    <t>3. Refer to notes.
12. This facility is an inactive TSF with no population at risk, and is has a GISTM consequence rating of significant. The GISTM mandates a comprehensive knowledge base, and our approach is now based on a recent comprehensive geotechnical and hydrological assessment.</t>
  </si>
  <si>
    <t>Ramp 74 TSF</t>
  </si>
  <si>
    <t>-23.945,148.834</t>
  </si>
  <si>
    <t>Significant, Low</t>
  </si>
  <si>
    <r>
      <t>3. Refer to notes.
5. Initial year of operation was originally documented in internal registers as 1998. A 2010 report from Aurecon Hatch indicates this is 2002.
12. This facility is an inactive TSF a</t>
    </r>
    <r>
      <rPr>
        <sz val="8"/>
        <rFont val="Arial"/>
        <family val="2"/>
      </rPr>
      <t xml:space="preserve">nd has </t>
    </r>
    <r>
      <rPr>
        <sz val="8"/>
        <color theme="1"/>
        <rFont val="Arial"/>
        <family val="2"/>
      </rPr>
      <t>a GISTM consequence rating of significant. The GISTM mandates a comprehensive knowledge base, and our approach is now based on more conservative assumptions. A remediation plan is in place.
13. The Ramp 74 TSF has provisionally been reassessed with a significant consequence for Failure to Contain - Overtopping, under the Queensland Department of Environment and Science Manual. This is being reviewed against a water balance and surface water study, which is currently in progress.</t>
    </r>
  </si>
  <si>
    <t>Bonnie Doon</t>
  </si>
  <si>
    <t>-23.614,148.824</t>
  </si>
  <si>
    <t>In Construction</t>
  </si>
  <si>
    <t>Low, Very Low</t>
  </si>
  <si>
    <t xml:space="preserve">3. Refer to notes.
4. 5. 6. 9. 10. &amp; 11. TSF is under construction. These details will be updated once commissioning is complete. </t>
  </si>
  <si>
    <t>Goonyella Riverside</t>
  </si>
  <si>
    <t>GS1</t>
  </si>
  <si>
    <t>-21.804,147.949</t>
  </si>
  <si>
    <t>High, High B</t>
  </si>
  <si>
    <t>3. Refer to notes.</t>
  </si>
  <si>
    <t>Ramp 32 TSF</t>
  </si>
  <si>
    <t>-21.824,147.968</t>
  </si>
  <si>
    <t>3. Refer to notes.
12. This facility is an active TSF. The GISTM mandates a comprehensive knowledge base, and our approach is now based on more conservative assumptions. Complete Design Basis, Design Record and Construction Record Reports are being compiled. This is an in-pit TSF with no external embankment or stability concerns.</t>
  </si>
  <si>
    <t>RS1</t>
  </si>
  <si>
    <t>-21.743,147.946</t>
  </si>
  <si>
    <t>Significant, High A</t>
  </si>
  <si>
    <t>Yes, in 2020</t>
  </si>
  <si>
    <t>Dragline 5 Void TSF</t>
  </si>
  <si>
    <t>-21.773976,147.961957</t>
  </si>
  <si>
    <t>3. Refer to notes.
12. This facility is an inactive TSF. The GISTM mandates a comprehensive knowledge base, and our approach is now based on more conservative assumptions. Complete Design Basis, Design Record and Construction Record Reports are being compiled.</t>
  </si>
  <si>
    <t>Peak Downs</t>
  </si>
  <si>
    <t>Airfield Tailings Dam</t>
  </si>
  <si>
    <t>-22.255,148.169</t>
  </si>
  <si>
    <t>Significant, High C</t>
  </si>
  <si>
    <t>Old Tailings Dam</t>
  </si>
  <si>
    <t>-22.264,148.172</t>
  </si>
  <si>
    <t>3. Refer to notes.
5.  First year of operation has been re-assessed based on a review of historical design documents.
8.  Maximum embankment height has been re-assessed through a geotechnical investigation and interpretive report.</t>
  </si>
  <si>
    <t>Ramp 2N TSF</t>
  </si>
  <si>
    <t>-22.245,148.181</t>
  </si>
  <si>
    <t>Queensland Department of Environment and Science</t>
  </si>
  <si>
    <t>Ramp 6S/7S TSF</t>
  </si>
  <si>
    <t>-22.303,148.219</t>
  </si>
  <si>
    <t>Yes, in 2017</t>
  </si>
  <si>
    <t>1. As of the Stage 5 raise, the inundation area of Ramp 6S and 7S have combined, and the combined facility is now designated as the Ramp 6S/7S TSF.
3. Refer to notes.</t>
  </si>
  <si>
    <t>Saraji</t>
  </si>
  <si>
    <t>Ramp 2/3 TSF</t>
  </si>
  <si>
    <t>-22.376,148.276</t>
  </si>
  <si>
    <t>3. Refer to notes.
12. Incomplete records have been addressed through a series of comprehensive site investigation and assessment programs.</t>
  </si>
  <si>
    <t>Ramp 6 TSF</t>
  </si>
  <si>
    <t>-22.402,148.292</t>
  </si>
  <si>
    <t>TSF No. 2</t>
  </si>
  <si>
    <t>-22.406,148.284</t>
  </si>
  <si>
    <t>3. Refer to notes.
5. Date of original operation has been re-estimated based on assessment of historical aerial photographs and documentation.
8. Maximum embankment height has been re-assessed through a geotechnical investigation and interpretive report.</t>
  </si>
  <si>
    <t>TSF No. 3</t>
  </si>
  <si>
    <t>-22.4,148.275</t>
  </si>
  <si>
    <t>TSF No. 4</t>
  </si>
  <si>
    <t>-22.399,148.282</t>
  </si>
  <si>
    <t>Saraji South</t>
  </si>
  <si>
    <t>-22.769,148.471</t>
  </si>
  <si>
    <t>3. Refer to notes.
5. Date of original operation has been revised based on assessment of historical aerial photographs and documentation.</t>
  </si>
  <si>
    <t>Ramp 67</t>
  </si>
  <si>
    <t>-22.765,148.487</t>
  </si>
  <si>
    <t>3. Refer to notes.
5. Date of initial operation is estimated to be 1998, based on historical records.</t>
  </si>
  <si>
    <t>Titanium Minerals</t>
  </si>
  <si>
    <t>Beenup</t>
  </si>
  <si>
    <t>MDSA</t>
  </si>
  <si>
    <t>-34.225166,115.262928</t>
  </si>
  <si>
    <t>Yes, in 2016</t>
  </si>
  <si>
    <t>Western Australia Iron Ore</t>
  </si>
  <si>
    <t>NPI</t>
  </si>
  <si>
    <t>Boodarie TSF</t>
  </si>
  <si>
    <t>-20.3806,118.5239</t>
  </si>
  <si>
    <t>13. The senior independent technical reviewer has verified that all credible flow failure modes have been removed for the Boodarie TSF, as detailed by the Engineer of Record. The remaining residue is chemically benign and is suitably encapsulated and stabilised.  As a result, there is no consequence classification for the TSF, and the TSF has progressed to a state of safe closure.</t>
  </si>
  <si>
    <t>Port Hedland</t>
  </si>
  <si>
    <t>Finucane Island TSF</t>
  </si>
  <si>
    <t>-20.30084,118.5588</t>
  </si>
  <si>
    <t>High C</t>
  </si>
  <si>
    <t>Whaleback</t>
  </si>
  <si>
    <t>Whaleback TSF</t>
  </si>
  <si>
    <t>-23.38653,119.6759</t>
  </si>
  <si>
    <t>Legacy Assets</t>
  </si>
  <si>
    <t>Ambrosia Lake</t>
  </si>
  <si>
    <t>USA</t>
  </si>
  <si>
    <t>Cells 1 and 2</t>
  </si>
  <si>
    <t>35.399516,-107.830734</t>
  </si>
  <si>
    <t>Canadian Dam Association / New Mexico Office of the State Engineer</t>
  </si>
  <si>
    <t>Copper Cities</t>
  </si>
  <si>
    <t>No. 10 Tailings</t>
  </si>
  <si>
    <t>33.444556,-110.894123</t>
  </si>
  <si>
    <t>Significant</t>
  </si>
  <si>
    <t>Canadian Dam Association / Arizona Department of Environmental Quality</t>
  </si>
  <si>
    <t>No. 2 Tailings</t>
  </si>
  <si>
    <t>33.444885,-110.849794</t>
  </si>
  <si>
    <t>No. 8 Tailings</t>
  </si>
  <si>
    <t>33.450771,-110.848116</t>
  </si>
  <si>
    <t>No. 9 Tailings</t>
  </si>
  <si>
    <t>33.442478,-110.887516</t>
  </si>
  <si>
    <t>East Kemptville</t>
  </si>
  <si>
    <t>Canada</t>
  </si>
  <si>
    <t>East Kemptville Tailings Management Area</t>
  </si>
  <si>
    <t>44.111,-65.702</t>
  </si>
  <si>
    <t>Centreline</t>
  </si>
  <si>
    <t>Elliot Lake</t>
  </si>
  <si>
    <t>Lacnor Tailings Management Area</t>
  </si>
  <si>
    <t>46.392515,-82.585363</t>
  </si>
  <si>
    <t>Canadian Dam Association / MNR Ontario Dam Safety Guidelines</t>
  </si>
  <si>
    <t xml:space="preserve">17. No downstream impact identified. </t>
  </si>
  <si>
    <t>Milliken Tailings Management Area</t>
  </si>
  <si>
    <t>46.399908,-82.646575</t>
  </si>
  <si>
    <t xml:space="preserve">17. Studies currently underway to inform downstream impact assessment. </t>
  </si>
  <si>
    <t>Nordic Tailings Management Area</t>
  </si>
  <si>
    <t>46.38231,-82.607482</t>
  </si>
  <si>
    <t>Panel Tailings Management Area</t>
  </si>
  <si>
    <t>46.52408,-82.551727</t>
  </si>
  <si>
    <t>Pronto Tailings Management Area</t>
  </si>
  <si>
    <t>46.200,-82.700</t>
  </si>
  <si>
    <t>Quirke Tailings Management Area</t>
  </si>
  <si>
    <t>46.50859,-82.657137</t>
  </si>
  <si>
    <t>Spanish American Tailings Management Area</t>
  </si>
  <si>
    <t>46.472266,-82.601569</t>
  </si>
  <si>
    <t>Stanleigh Tailings Management Area</t>
  </si>
  <si>
    <t>46.44754,-82.59924</t>
  </si>
  <si>
    <t>Lisbon</t>
  </si>
  <si>
    <t>Lower Tailings Impoundment</t>
  </si>
  <si>
    <t>38.266665,-109.283435</t>
  </si>
  <si>
    <t>Canadian Dam Association / Utah Dam Safety</t>
  </si>
  <si>
    <t>Upper Tailings Impoundment</t>
  </si>
  <si>
    <t>38.266746,-109.289064</t>
  </si>
  <si>
    <t>Miami Unit</t>
  </si>
  <si>
    <t>Canyon Tailings</t>
  </si>
  <si>
    <t>33.405426,-110.869838</t>
  </si>
  <si>
    <t>Cave Sink Tailings</t>
  </si>
  <si>
    <t>33.407552,-110.876222</t>
  </si>
  <si>
    <t>1. &amp; 7. Tailings contained within Miami Avenue TSF were removed in 2021 and placed within Cave Sink, an adjacent abandoned mining pit located within the footprint of the sitewide water management system. Work is ongoing to document that there are no credible failure modes in the new location in Cave Sink.</t>
  </si>
  <si>
    <t>No. 2 Tailings Storage Facility</t>
  </si>
  <si>
    <t>33.408419,-110.866957</t>
  </si>
  <si>
    <t>Internal</t>
  </si>
  <si>
    <t>13. Assumed low CDA consequence due to deemed negligible consequence of loss of containment. A planned geotechnical program will verify hazard classification.
14. Formal assessment will follow Arizona Department of Environmental Quality guidelines, GISTM and CDA.
17. Cone penetration testing will be conducted to assess the liquefaction potential of the remaining tailings. Tailings runout analysis completed in 2021 are being used to verify hazard classification and inform overall closure strategy for residual tailings located within Miami No. 2 footprint.</t>
  </si>
  <si>
    <t>Old Dominion</t>
  </si>
  <si>
    <t>Old Dominion Tailings No 1 (ODT1)</t>
  </si>
  <si>
    <t>33.415831,-110.79549</t>
  </si>
  <si>
    <t>Yes to both</t>
  </si>
  <si>
    <t>Old Dominion Tailings No 2 (ODT2)</t>
  </si>
  <si>
    <t>33.413253,-110.794813</t>
  </si>
  <si>
    <t>Old Dominion Tailings No 3 (ODT3)</t>
  </si>
  <si>
    <t>33.421585,-110.799598</t>
  </si>
  <si>
    <t>Poirier</t>
  </si>
  <si>
    <t>Poirier Tailings Disposal Area</t>
  </si>
  <si>
    <t>49.445809,-78.392419</t>
  </si>
  <si>
    <t>Canadian Dam Association / Quebec Dam Safety Regulations</t>
  </si>
  <si>
    <t xml:space="preserve">17. No downstream impact anticipated. </t>
  </si>
  <si>
    <t>San Manuel</t>
  </si>
  <si>
    <t>No. 1/2 Tailings Storage Facility</t>
  </si>
  <si>
    <t>32.626395,-110.601369</t>
  </si>
  <si>
    <t>No. 10 Tailings Storage Facility</t>
  </si>
  <si>
    <t>32.644168,-110.612761</t>
  </si>
  <si>
    <t>No. 3/4 Tailings Storage Facility</t>
  </si>
  <si>
    <t>32.61504,-110.588221</t>
  </si>
  <si>
    <t>No. 5 Tailings Storage Facility</t>
  </si>
  <si>
    <t>32.606259,-110.574557</t>
  </si>
  <si>
    <t>No. 6 Tailings Storage Facility</t>
  </si>
  <si>
    <t>32.608736,-110.560017</t>
  </si>
  <si>
    <t>Tiger Tailings</t>
  </si>
  <si>
    <t>32.706177,-110.67929</t>
  </si>
  <si>
    <t>11. Small historic tailings deposition area previously considered a landform.
13. Assumed low CDA consequence due to deemed negligible consequence of loss of containment. 
14. Formal assessment will follow Arizona Department of Environmental Quality guidelines, CDA and the GISTM.</t>
  </si>
  <si>
    <t>Selbaie</t>
  </si>
  <si>
    <t>Selbaie Tailings Facility</t>
  </si>
  <si>
    <t>49.799028,-78.957185</t>
  </si>
  <si>
    <t>High, B</t>
  </si>
  <si>
    <t>Yes, in 2015</t>
  </si>
  <si>
    <t>Solitude</t>
  </si>
  <si>
    <t>Solitude Tailings Storage Facility</t>
  </si>
  <si>
    <t>33.392315,-110.830696</t>
  </si>
  <si>
    <t>OZ Minerals</t>
  </si>
  <si>
    <t>Prominent Hill</t>
  </si>
  <si>
    <t>Prominent Hill TSF</t>
  </si>
  <si>
    <t>-29.7384,135.5763</t>
  </si>
  <si>
    <t>Top Hat</t>
  </si>
  <si>
    <t>a) Yes b) No</t>
  </si>
  <si>
    <t>18. As part of the OZ Minerals integration into BHP, we will be reviewing the long term monitoring details within the existing closure plan.</t>
  </si>
  <si>
    <t>Carrapateena</t>
  </si>
  <si>
    <t>Carrapateena TSF</t>
  </si>
  <si>
    <t>-31.2875,137.5133</t>
  </si>
  <si>
    <t>Carajás</t>
  </si>
  <si>
    <t>Brazil</t>
  </si>
  <si>
    <t>Antas Dam</t>
  </si>
  <si>
    <t>-6.234,-49.766</t>
  </si>
  <si>
    <t>High DPA and low CRI</t>
  </si>
  <si>
    <t>National Mining Agency, Brazil, Resolution no. 95, September 2022</t>
  </si>
  <si>
    <t>Antas Pit</t>
  </si>
  <si>
    <t>-6.241,-49.754</t>
  </si>
  <si>
    <t>Jansen</t>
  </si>
  <si>
    <t xml:space="preserve">Jansen Stage 1 </t>
  </si>
  <si>
    <t>Coarse Tailings 1AB Fine Tails 1A</t>
  </si>
  <si>
    <t>51.887,-104.715</t>
  </si>
  <si>
    <t>Downstream centreline</t>
  </si>
  <si>
    <t>No, Yes</t>
  </si>
  <si>
    <t>5. TSF is in construction. Commissioning of the first stage is expected in early FY2024 and the second stage in FY2025.
16. While the TSF is in construction, operational support is being provided by an external engineering firm. Elements of this support will be transitioned in-house after commissioning.</t>
  </si>
  <si>
    <t>This document contains the response of BHP for operated assets. For non-operated joint ventures (NOJVs), refer to the relevant operator's website for more information.</t>
  </si>
  <si>
    <t xml:space="preserve">Safety performance data </t>
  </si>
  <si>
    <t>Data excludes OZ Minerals and Discontinued operations as follows: BHP Mitsui Coal (sale completed 3 May 2022) and operated assets in our Petroleum business up to the date of the merger with Woodside (1 June 2022). 
Data in italics indicates that data has been restated since it was reported in the ESG Standards and Databook 2022. Due to the lag nature of incident reporting and subsequent verification, final results may vary post reporting.</t>
  </si>
  <si>
    <t>Regional summary for FY2023</t>
  </si>
  <si>
    <t>Per 1,000,000 hours worked</t>
  </si>
  <si>
    <t>Region</t>
  </si>
  <si>
    <t>Employee fatalities</t>
  </si>
  <si>
    <t>Contractor 
fatalities</t>
  </si>
  <si>
    <t>Employee total recordable injury frequency (TRIF)</t>
  </si>
  <si>
    <t>Contractor 
TRIF</t>
  </si>
  <si>
    <r>
      <rPr>
        <b/>
        <sz val="8"/>
        <color theme="0"/>
        <rFont val="Arial"/>
        <family val="2"/>
      </rPr>
      <t>Employee 
high</t>
    </r>
    <r>
      <rPr>
        <b/>
        <sz val="8"/>
        <color theme="0"/>
        <rFont val="Arial"/>
        <family val="2"/>
      </rPr>
      <t>-</t>
    </r>
    <r>
      <rPr>
        <b/>
        <sz val="8"/>
        <color theme="0"/>
        <rFont val="Arial"/>
        <family val="2"/>
      </rPr>
      <t>potential injury 
frequency</t>
    </r>
    <r>
      <rPr>
        <b/>
        <vertAlign val="superscript"/>
        <sz val="8"/>
        <color theme="0"/>
        <rFont val="Arial"/>
        <family val="2"/>
      </rPr>
      <t>1</t>
    </r>
  </si>
  <si>
    <r>
      <rPr>
        <b/>
        <sz val="8"/>
        <color theme="0"/>
        <rFont val="Arial"/>
        <family val="2"/>
      </rPr>
      <t>Contractor 
high</t>
    </r>
    <r>
      <rPr>
        <b/>
        <sz val="8"/>
        <color theme="0"/>
        <rFont val="Arial"/>
        <family val="2"/>
      </rPr>
      <t>-</t>
    </r>
    <r>
      <rPr>
        <b/>
        <sz val="8"/>
        <color theme="0"/>
        <rFont val="Arial"/>
        <family val="2"/>
      </rPr>
      <t>potential injury 
frequency</t>
    </r>
    <r>
      <rPr>
        <b/>
        <vertAlign val="superscript"/>
        <sz val="8"/>
        <color theme="0"/>
        <rFont val="Arial"/>
        <family val="2"/>
      </rPr>
      <t>1</t>
    </r>
  </si>
  <si>
    <t xml:space="preserve">  
 </t>
  </si>
  <si>
    <t>Asia</t>
  </si>
  <si>
    <t>Europe</t>
  </si>
  <si>
    <t>-</t>
  </si>
  <si>
    <t>North America</t>
  </si>
  <si>
    <t>South America</t>
  </si>
  <si>
    <t>Total</t>
  </si>
  <si>
    <t>Injury rates for FY2023</t>
  </si>
  <si>
    <t>SASB basis – per 200,000 hours worked</t>
  </si>
  <si>
    <t>Employees</t>
  </si>
  <si>
    <t>Contractors</t>
  </si>
  <si>
    <t>Per 200,000 hours worked</t>
  </si>
  <si>
    <r>
      <rPr>
        <b/>
        <sz val="8"/>
        <color rgb="FF000000"/>
        <rFont val="Arial"/>
      </rPr>
      <t>High-potential injury frequency</t>
    </r>
    <r>
      <rPr>
        <b/>
        <vertAlign val="superscript"/>
        <sz val="8"/>
        <color rgb="FF000000"/>
        <rFont val="Arial"/>
      </rPr>
      <t>1</t>
    </r>
  </si>
  <si>
    <r>
      <rPr>
        <b/>
        <sz val="8"/>
        <color rgb="FF000000"/>
        <rFont val="Arial"/>
      </rPr>
      <t>High consequence injury frequency</t>
    </r>
    <r>
      <rPr>
        <b/>
        <vertAlign val="superscript"/>
        <sz val="8"/>
        <color rgb="FF000000"/>
        <rFont val="Arial"/>
      </rPr>
      <t>2</t>
    </r>
  </si>
  <si>
    <t>Number of recordable work-related injuries</t>
  </si>
  <si>
    <r>
      <rPr>
        <b/>
        <sz val="8"/>
        <color rgb="FF000000"/>
        <rFont val="Arial"/>
      </rPr>
      <t>Number of high consequence work-related injuries</t>
    </r>
    <r>
      <rPr>
        <b/>
        <vertAlign val="superscript"/>
        <sz val="8"/>
        <color rgb="FF000000"/>
        <rFont val="Arial"/>
      </rPr>
      <t>2</t>
    </r>
  </si>
  <si>
    <t>Number of hours worked</t>
  </si>
  <si>
    <t>Total recordable injury frequency, high-potential injuries and high-potential injury frequency</t>
  </si>
  <si>
    <t>per million hours worked</t>
  </si>
  <si>
    <t>Year</t>
  </si>
  <si>
    <r>
      <rPr>
        <b/>
        <sz val="8"/>
        <color rgb="FFFFFFFF"/>
        <rFont val="Arial"/>
      </rPr>
      <t>Total recordable injury frequency (TRIF)</t>
    </r>
    <r>
      <rPr>
        <b/>
        <vertAlign val="superscript"/>
        <sz val="8"/>
        <color rgb="FFFFFFFF"/>
        <rFont val="Arial"/>
      </rPr>
      <t>3</t>
    </r>
  </si>
  <si>
    <t>% change</t>
  </si>
  <si>
    <r>
      <rPr>
        <b/>
        <sz val="8"/>
        <color rgb="FFFFFFFF"/>
        <rFont val="Arial"/>
      </rPr>
      <t>High-potential injury (HPI)</t>
    </r>
    <r>
      <rPr>
        <b/>
        <vertAlign val="superscript"/>
        <sz val="8"/>
        <color rgb="FFFFFFFF"/>
        <rFont val="Arial"/>
      </rPr>
      <t>1</t>
    </r>
  </si>
  <si>
    <r>
      <t>High-potential injury frequency (HPIF)</t>
    </r>
    <r>
      <rPr>
        <b/>
        <vertAlign val="superscript"/>
        <sz val="8"/>
        <color theme="0"/>
        <rFont val="Arial"/>
        <family val="2"/>
      </rPr>
      <t>1</t>
    </r>
  </si>
  <si>
    <t>FY2023</t>
  </si>
  <si>
    <t>FY2022</t>
  </si>
  <si>
    <t>FY2021</t>
  </si>
  <si>
    <t>FY2020</t>
  </si>
  <si>
    <t>FY2019</t>
  </si>
  <si>
    <t>Footnotes</t>
  </si>
  <si>
    <t xml:space="preserve">(1) High-potential injuries (HPI) are recordable injuries and first aid cases where there was the potential for a fatality. High-potential injury basis of calculation was revised in FY2020 from event count to injury count as part of a safety reporting methodology improvement. One additional event from FY2022 was reclassified to be an HPI post FY2022, updating the total from 23 to 24.  Since the acquisition of OZ Minerals on 2 May 2023, there have been three HPIs recorded at former OZ Minerals assets. </t>
  </si>
  <si>
    <r>
      <t>(2) High consequence injuries are recordable injuries that result in life altering or long</t>
    </r>
    <r>
      <rPr>
        <sz val="7"/>
        <color rgb="FFFF0000"/>
        <rFont val="Arial"/>
        <family val="2"/>
      </rPr>
      <t>-</t>
    </r>
    <r>
      <rPr>
        <sz val="7"/>
        <color rgb="FF000000"/>
        <rFont val="Arial"/>
        <family val="2"/>
      </rPr>
      <t>term/permanent disabling injuries.</t>
    </r>
  </si>
  <si>
    <t xml:space="preserve">(3) Combined employee and contractor frequency per 1 million hours worked. </t>
  </si>
  <si>
    <t xml:space="preserve">Health performance data </t>
  </si>
  <si>
    <t>Data excludes OZ Minerals and Discontinued operations as follows: BHP Mitsui Coal (sale completed 3 May 2022) and operated assets in our Petroleum business up to the date of the merger with Woodside (1 June 2022). 
Data in italics indicates that data has been restated since it was reported in the ESG Standards and Databook 2022. Due to the lag nature of incident reporting and subsequent verification, final results may vary post reporting.
Occupational illnesses excludes COVID-19 related data.</t>
  </si>
  <si>
    <t>Occupational illness incidence – total by region</t>
  </si>
  <si>
    <t>Occupational illness per million hours worked</t>
  </si>
  <si>
    <t>Occupational illness incidence – employee by region</t>
  </si>
  <si>
    <r>
      <rPr>
        <b/>
        <sz val="11"/>
        <color rgb="FF000000"/>
        <rFont val="Arial"/>
      </rPr>
      <t>Occupational illness incidence – contractor by region</t>
    </r>
    <r>
      <rPr>
        <b/>
        <vertAlign val="superscript"/>
        <sz val="11"/>
        <color rgb="FF000000"/>
        <rFont val="Arial"/>
      </rPr>
      <t>1</t>
    </r>
  </si>
  <si>
    <t>Occupational illness incidence – employee</t>
  </si>
  <si>
    <t>Actual numbers</t>
  </si>
  <si>
    <t>Occupational illness per million employee hours worked</t>
  </si>
  <si>
    <r>
      <t xml:space="preserve">Total occupational illness </t>
    </r>
    <r>
      <rPr>
        <b/>
        <sz val="8"/>
        <rFont val="Calibri"/>
        <family val="2"/>
      </rPr>
      <t>–</t>
    </r>
    <r>
      <rPr>
        <b/>
        <sz val="8"/>
        <rFont val="Arial"/>
        <family val="2"/>
      </rPr>
      <t xml:space="preserve"> employee</t>
    </r>
  </si>
  <si>
    <t>Noise-induced hearing loss</t>
  </si>
  <si>
    <t>Musculoskeletal illness</t>
  </si>
  <si>
    <t>Other illnesses</t>
  </si>
  <si>
    <r>
      <rPr>
        <b/>
        <sz val="11"/>
        <color rgb="FF000000"/>
        <rFont val="Arial"/>
      </rPr>
      <t>Occupational illness incidence – contractor</t>
    </r>
    <r>
      <rPr>
        <b/>
        <vertAlign val="superscript"/>
        <sz val="11"/>
        <color rgb="FF000000"/>
        <rFont val="Arial"/>
      </rPr>
      <t>1</t>
    </r>
  </si>
  <si>
    <t>Occupational illness per million contractor hours worked</t>
  </si>
  <si>
    <t>Total occupational illness – contractor</t>
  </si>
  <si>
    <t>Per million hours worked</t>
  </si>
  <si>
    <t>Employee 
occupational illness 
incidence</t>
  </si>
  <si>
    <t>Contractor 
occupational illness 
incidence</t>
  </si>
  <si>
    <r>
      <t>Occupational e</t>
    </r>
    <r>
      <rPr>
        <b/>
        <sz val="11"/>
        <color rgb="FF000000"/>
        <rFont val="Arial"/>
        <family val="2"/>
      </rPr>
      <t>xposure reduction trend over time</t>
    </r>
    <r>
      <rPr>
        <b/>
        <vertAlign val="superscript"/>
        <sz val="11"/>
        <color rgb="FF000000"/>
        <rFont val="Arial"/>
        <family val="2"/>
      </rPr>
      <t>2,3</t>
    </r>
  </si>
  <si>
    <t>Coal mine dust exposures</t>
  </si>
  <si>
    <t>Silica exposures</t>
  </si>
  <si>
    <t>DPM (diesel) exposures</t>
  </si>
  <si>
    <t>(1) Due to regulatory regimes and limited access to data, we do not have full oversight of the incidence of contractor noise-induced hearing loss (NIHL) cases.</t>
  </si>
  <si>
    <r>
      <t xml:space="preserve">(2) Occupational exposure data is presented without considering protection from the use of personal protective equipment (where required as outlined in the </t>
    </r>
    <r>
      <rPr>
        <i/>
        <sz val="7"/>
        <color rgb="FF000000"/>
        <rFont val="Arial"/>
        <family val="2"/>
      </rPr>
      <t>Our Requirements for Health</t>
    </r>
    <r>
      <rPr>
        <sz val="7"/>
        <color rgb="FF000000"/>
        <rFont val="Arial"/>
        <family val="2"/>
      </rPr>
      <t xml:space="preserve"> standard). The data excludes Projects.</t>
    </r>
  </si>
  <si>
    <t>(3) As of FY2021, the Occupational Exposure Limit for Coal was reduced to 1.5 mg/m3 compared to 2.0mg/m3 in previous years.</t>
  </si>
  <si>
    <r>
      <t>People performance data FY2023</t>
    </r>
    <r>
      <rPr>
        <b/>
        <vertAlign val="superscript"/>
        <sz val="14"/>
        <rFont val="Arial"/>
        <family val="2"/>
      </rPr>
      <t>1,2,3</t>
    </r>
  </si>
  <si>
    <t>Data excludes OZ Minerals.</t>
  </si>
  <si>
    <t>Workforce data and diversity by region for FY2023</t>
  </si>
  <si>
    <t>Number and % of employees</t>
  </si>
  <si>
    <r>
      <t>Average number and
% of contractors</t>
    </r>
    <r>
      <rPr>
        <b/>
        <vertAlign val="superscript"/>
        <sz val="8"/>
        <color rgb="FFFFFFFF"/>
        <rFont val="Arial"/>
        <family val="2"/>
      </rPr>
      <t>2</t>
    </r>
  </si>
  <si>
    <t>Employees by gender number and %</t>
  </si>
  <si>
    <t>Male</t>
  </si>
  <si>
    <t>Male %</t>
  </si>
  <si>
    <t>Female</t>
  </si>
  <si>
    <t>Female %</t>
  </si>
  <si>
    <t>&lt;0.1</t>
  </si>
  <si>
    <t>Employees by category and diversity for FY2023</t>
  </si>
  <si>
    <t> Gender</t>
  </si>
  <si>
    <t>Region </t>
  </si>
  <si>
    <t>Employment category</t>
  </si>
  <si>
    <t>% of Total</t>
  </si>
  <si>
    <t xml:space="preserve">Male </t>
  </si>
  <si>
    <t xml:space="preserve">Female </t>
  </si>
  <si>
    <t>Asia </t>
  </si>
  <si>
    <t>Australia </t>
  </si>
  <si>
    <t>Europe </t>
  </si>
  <si>
    <t>North America </t>
  </si>
  <si>
    <t>South America </t>
  </si>
  <si>
    <t>Full time</t>
  </si>
  <si>
    <t>Part time</t>
  </si>
  <si>
    <t>Fixed term full time</t>
  </si>
  <si>
    <t>Fixed term part time</t>
  </si>
  <si>
    <t>Casual</t>
  </si>
  <si>
    <t>Gender</t>
  </si>
  <si>
    <t>Gender %</t>
  </si>
  <si>
    <t>Age group %</t>
  </si>
  <si>
    <t>Category</t>
  </si>
  <si>
    <t>Under 30</t>
  </si>
  <si>
    <t>30–39</t>
  </si>
  <si>
    <t>40–49</t>
  </si>
  <si>
    <t>50+</t>
  </si>
  <si>
    <t>Senior leaders</t>
  </si>
  <si>
    <t>Managers</t>
  </si>
  <si>
    <t>Supervisory and professional</t>
  </si>
  <si>
    <t xml:space="preserve">Operators and general support </t>
  </si>
  <si>
    <r>
      <t>Indigenous employment for FY2023</t>
    </r>
    <r>
      <rPr>
        <b/>
        <vertAlign val="superscript"/>
        <sz val="11"/>
        <rFont val="Arial"/>
        <family val="2"/>
      </rPr>
      <t>4</t>
    </r>
  </si>
  <si>
    <t>Location</t>
  </si>
  <si>
    <t>Period</t>
  </si>
  <si>
    <t xml:space="preserve">Target </t>
  </si>
  <si>
    <t>30 June 2023 %</t>
  </si>
  <si>
    <t>Minerals Americas operations employees in Chile</t>
  </si>
  <si>
    <t>By the end of FY2025</t>
  </si>
  <si>
    <t>Minerals Australia operations employees in Australia</t>
  </si>
  <si>
    <t>By the end of FY2027</t>
  </si>
  <si>
    <t>Jansen Potash Project and operation employees in Canada</t>
  </si>
  <si>
    <t>By the end of FY2026</t>
  </si>
  <si>
    <t>New hires for FY2023</t>
  </si>
  <si>
    <t>Age group</t>
  </si>
  <si>
    <t xml:space="preserve">Region </t>
  </si>
  <si>
    <t>Over 50</t>
  </si>
  <si>
    <t>Employee new hires</t>
  </si>
  <si>
    <t>New hires %</t>
  </si>
  <si>
    <t>Turnover for FY2023</t>
  </si>
  <si>
    <t>Number of employees</t>
  </si>
  <si>
    <t>Turnover %</t>
  </si>
  <si>
    <r>
      <t>Employee parental leave for FY2023</t>
    </r>
    <r>
      <rPr>
        <b/>
        <vertAlign val="superscript"/>
        <sz val="11"/>
        <rFont val="Arial"/>
        <family val="2"/>
      </rPr>
      <t>5</t>
    </r>
  </si>
  <si>
    <r>
      <t>Employee parental leave for FY2022</t>
    </r>
    <r>
      <rPr>
        <b/>
        <vertAlign val="superscript"/>
        <sz val="11"/>
        <rFont val="Arial"/>
        <family val="2"/>
      </rPr>
      <t>5</t>
    </r>
  </si>
  <si>
    <t>By gender</t>
  </si>
  <si>
    <t>Parental leave</t>
  </si>
  <si>
    <t>Due to return</t>
  </si>
  <si>
    <t>Return to work</t>
  </si>
  <si>
    <t>Return rate %</t>
  </si>
  <si>
    <t>Returned and Retained</t>
  </si>
  <si>
    <t>Retention rate %</t>
  </si>
  <si>
    <t xml:space="preserve">  
 </t>
  </si>
  <si>
    <r>
      <t>Employee regular performance discussion records for FY2023</t>
    </r>
    <r>
      <rPr>
        <b/>
        <vertAlign val="superscript"/>
        <sz val="11"/>
        <rFont val="Arial"/>
        <family val="2"/>
      </rPr>
      <t>6</t>
    </r>
    <r>
      <rPr>
        <b/>
        <sz val="11"/>
        <rFont val="Arial"/>
        <family val="2"/>
      </rPr>
      <t xml:space="preserve"> </t>
    </r>
  </si>
  <si>
    <r>
      <t>Employee regular performance discussion records by region for FY2023</t>
    </r>
    <r>
      <rPr>
        <b/>
        <vertAlign val="superscript"/>
        <sz val="11"/>
        <color rgb="FF000000"/>
        <rFont val="Arial"/>
      </rPr>
      <t>6</t>
    </r>
    <r>
      <rPr>
        <b/>
        <sz val="11"/>
        <color rgb="FF000000"/>
        <rFont val="Arial"/>
      </rPr>
      <t xml:space="preserve"> </t>
    </r>
  </si>
  <si>
    <t xml:space="preserve">Overall % </t>
  </si>
  <si>
    <t>Senior leaders </t>
  </si>
  <si>
    <t>Managers </t>
  </si>
  <si>
    <t>Supervisory and professional </t>
  </si>
  <si>
    <t>Operators and general support  </t>
  </si>
  <si>
    <r>
      <t>People leader gender composition for FY2023</t>
    </r>
    <r>
      <rPr>
        <b/>
        <vertAlign val="superscript"/>
        <sz val="11"/>
        <rFont val="Arial"/>
        <family val="2"/>
      </rPr>
      <t>7</t>
    </r>
  </si>
  <si>
    <t xml:space="preserve">People leaders </t>
  </si>
  <si>
    <t>Minerals Americas People leaders</t>
  </si>
  <si>
    <t>Minerals Australia People leaders</t>
  </si>
  <si>
    <t>Executive Leadership Team (ELT)</t>
  </si>
  <si>
    <t>Board</t>
  </si>
  <si>
    <t>Region %</t>
  </si>
  <si>
    <t>Collective agreement</t>
  </si>
  <si>
    <t>Non-collective agreement</t>
  </si>
  <si>
    <t>Minerals Australia participated in seventeen collective bargaining processes during FY2023:
Concluded agreements: 
• BHP Coal Pty Ltd concluded bargaining for the BMA Enterprise Agreement 2022 with a successful ballot in December 2022. The new agreement commenced on 19 January 2023.  
• OS MCAP Pty Ltd concluded bargaining for the Operations Services Production Agreement, with a successful ballot in August 2023. At the date of this disclosure, the agreement was before the Fair Work Commission for approval.
• Central Queensland Services Pty Ltd concluded bargaining for the BMA Caval Ridge Mine Enterprise Agreement 2023 with a successful ballot in April 2023. The new agreement commended on 18 May 2023.
• Mt Arthur Coal Pty Ltd concluded bargaining for the Mt Arthur Coal Enterprise Agreement 2023 with a successful ballot in May 2023. The new agreement commenced on 16 June 2023.  
Ongoing negotiations at the date of this disclosure: 
• OS ACPM Pty Ltd continued bargaining for the proposed Operations Services Maintenance Agreement following its withdrawal of an application for approval in August 2023.
• BHP Iron Ore Pty Ltd commenced bargaining in January 2022 for the proposed BHPIO Locomotive Drivers Agreement 2022.   
• BM Alliance Coal Operations Pty Ltd commenced bargaining in June 2022 for the proposed BMACO Broadmeadow Mine Agreement 2022. 
• Central Queensland Services Pty Ltd commenced bargaining in March 2023 for the proposed BMA Rail Enterprise Agreement 2023. 
• Central Queensland Services Pty Ltd commenced bargaining for the proposed BMA Daunia Enterprise Agreement 2023 in June 2023. 
• BM Alliance Coal Operations Pty Ltd commenced bargaining for the proposed BMACO OCO Goonyella Agreement 2023.
• BM Alliance Coal Operations Pty Ltd commenced bargaining for the proposed BMACO OCO Peak Downs Agreement 2023.
• BM Alliance Coal Operations Pty Ltd commenced bargaining for the proposed BMACO OCO Blackwater Agreement 2023. 
• BM Alliance Coal Operations Pty Ltd commenced bargaining for the proposed BMACO OCO Saraji Agreement 2023.
• BM Alliance Coal Operations Pty Ltd commenced bargaining for the proposed BMACO OCO Daunia Agreement 2023. 
• OS ACPM Pty Ltd commenced bargaining in May 2023 for the proposed Operations Services Repair Centres Agreement.
• Hay Point Services Pty Ltd commenced bargaining in June 2023 for the proposed Hay Point Services Enterprise Agreement 2023.
• BHP Olympic Dam Corporation Pty Ltd commenced bargaining in June 2023 for the proposed Olympic Dam Employee Agreement 2023.
Minerals Americas participated in two collective bargaining processes during FY2023:
• BHP Chile’s Specialists &amp; Supervisors Union signed in Q1 for 36 months.
• Escondida’s Intermel Union signed in Q4 for 36 months.</t>
  </si>
  <si>
    <r>
      <rPr>
        <b/>
        <sz val="8"/>
        <color rgb="FF000000"/>
        <rFont val="Arial"/>
        <family val="2"/>
      </rPr>
      <t xml:space="preserve">Industrial action </t>
    </r>
    <r>
      <rPr>
        <sz val="8"/>
        <color rgb="FF000000"/>
        <rFont val="Arial"/>
        <family val="2"/>
      </rPr>
      <t xml:space="preserve">
Minerals Australia:
• BMA EA 2022: The CFMMEU organised and notified of protected industrial action in October 2022, largely consisting of work bans and one short stoppage of work at Goonyella and Peak Downs Mines. The AMWU and ETU sought to organise protected industrial action, however their applications were considered invalid.
• OS Maintenance EA 2023: The AMWU and ETU organised and notified protected industrial action across Queensland deployments through several stoppages of work. Operational impact was minimal, with only a small number of employees participating in the action.
• OS Production EA 2023:  The CFMMEU organised and notified protected industrial action across Queensland deployments through bans on driving Company run buses within the pit, bans on staggered meal breaks (crib) and bans hot seat changeovers. Operational impact has been minimal. 
Minerals Americas:
• As a reaction to a restructuring plan implemented in Spence between December 2022 and January 2023, Union 1 called their members to refuse to perform their roles while the dismissals took place. This situation lasted for almost 3 hours. </t>
    </r>
  </si>
  <si>
    <r>
      <t>Ratio highest paid to median employee</t>
    </r>
    <r>
      <rPr>
        <b/>
        <vertAlign val="superscript"/>
        <sz val="11"/>
        <rFont val="Arial"/>
        <family val="2"/>
      </rPr>
      <t>8</t>
    </r>
  </si>
  <si>
    <r>
      <t>Ratio standard entry level wage to minimum wage</t>
    </r>
    <r>
      <rPr>
        <b/>
        <vertAlign val="superscript"/>
        <sz val="11"/>
        <rFont val="Arial"/>
        <family val="2"/>
      </rPr>
      <t>9</t>
    </r>
  </si>
  <si>
    <t xml:space="preserve">Total Remuneration </t>
  </si>
  <si>
    <t>Salary Increase</t>
  </si>
  <si>
    <t>98 : 1</t>
  </si>
  <si>
    <t>4 : 1</t>
  </si>
  <si>
    <t>61 : 1</t>
  </si>
  <si>
    <t>1 : 1</t>
  </si>
  <si>
    <t>2 : 1</t>
  </si>
  <si>
    <t>6 : 1</t>
  </si>
  <si>
    <t>21 : 1</t>
  </si>
  <si>
    <t>0 : 1</t>
  </si>
  <si>
    <t>3 : 1</t>
  </si>
  <si>
    <t>81 : 1</t>
  </si>
  <si>
    <t>5 : 1</t>
  </si>
  <si>
    <t>Ratio male to female: Average Basic Salary US$</t>
  </si>
  <si>
    <t>Overall</t>
  </si>
  <si>
    <t>Senior Leaders</t>
  </si>
  <si>
    <t>Supervisory &amp; Professionals</t>
  </si>
  <si>
    <t>Operators &amp; General Support</t>
  </si>
  <si>
    <t>Ratio male to female: Average Total Remuneration US$</t>
  </si>
  <si>
    <t>BHP offers market-aligned benefits reflecting the standard practice and applicable legislation in each country in which we operate for our employees. In instances where local regulations limit operations of company-wide schemes, alternative arrangements are in place. Employees on fixed term contacts and casual employees are also offered retirement/pension benefits (as per standard market practice/legislation in the relevant location), recognition program benefits, and share ownership. Permanent full time and part time employees are eligible to participant in the Short-Term Incentive Plan (variable pay) with annual outcomes linked to the company and individual performance.</t>
  </si>
  <si>
    <t>Benefit</t>
  </si>
  <si>
    <t>Full-time</t>
  </si>
  <si>
    <t>Part-time</t>
  </si>
  <si>
    <t>Temporary</t>
  </si>
  <si>
    <t xml:space="preserve">Part-time </t>
  </si>
  <si>
    <t>Medical and Death and Disability Insurance</t>
  </si>
  <si>
    <r>
      <t xml:space="preserve">provided </t>
    </r>
    <r>
      <rPr>
        <vertAlign val="superscript"/>
        <sz val="8"/>
        <color rgb="FF000000"/>
        <rFont val="Arial"/>
        <family val="2"/>
      </rPr>
      <t>10</t>
    </r>
  </si>
  <si>
    <t>provided</t>
  </si>
  <si>
    <t>not provided</t>
  </si>
  <si>
    <t>Parental Leave</t>
  </si>
  <si>
    <t>Retirement/Pension</t>
  </si>
  <si>
    <t>Stock ownership - Shareplus</t>
  </si>
  <si>
    <t>Recognition</t>
  </si>
  <si>
    <r>
      <t>Employee Average Training hours for FY2023</t>
    </r>
    <r>
      <rPr>
        <b/>
        <vertAlign val="superscript"/>
        <sz val="11"/>
        <rFont val="Arial"/>
        <family val="2"/>
      </rPr>
      <t>11</t>
    </r>
  </si>
  <si>
    <r>
      <t>Category</t>
    </r>
    <r>
      <rPr>
        <sz val="8"/>
        <color theme="0"/>
        <rFont val="Arial"/>
        <family val="2"/>
      </rPr>
      <t> </t>
    </r>
  </si>
  <si>
    <r>
      <t>Male</t>
    </r>
    <r>
      <rPr>
        <sz val="8"/>
        <color theme="0"/>
        <rFont val="Arial"/>
        <family val="2"/>
      </rPr>
      <t> </t>
    </r>
  </si>
  <si>
    <r>
      <t>Female</t>
    </r>
    <r>
      <rPr>
        <sz val="8"/>
        <color theme="0"/>
        <rFont val="Arial"/>
        <family val="2"/>
      </rPr>
      <t> </t>
    </r>
  </si>
  <si>
    <r>
      <t>Total</t>
    </r>
    <r>
      <rPr>
        <sz val="8"/>
        <color theme="0"/>
        <rFont val="Arial"/>
        <family val="2"/>
      </rPr>
      <t> </t>
    </r>
  </si>
  <si>
    <r>
      <t>People Leaders</t>
    </r>
    <r>
      <rPr>
        <vertAlign val="superscript"/>
        <sz val="8"/>
        <color rgb="FF000000"/>
        <rFont val="Arial"/>
        <family val="2"/>
      </rPr>
      <t>7</t>
    </r>
  </si>
  <si>
    <t>Non-People Leaders</t>
  </si>
  <si>
    <t>Total </t>
  </si>
  <si>
    <r>
      <rPr>
        <sz val="7"/>
        <color rgb="FF000000"/>
        <rFont val="Arial"/>
        <family val="2"/>
      </rPr>
      <t>(1) Based on a ‘point-in-time’ snapshot of employees as at 30 June including employees on extended absence, which was 1,116 in FY2023. There is no significant seasonal variation in employment numbers.  In FY2023</t>
    </r>
    <r>
      <rPr>
        <sz val="7"/>
        <color rgb="FFFF0000"/>
        <rFont val="Arial"/>
        <family val="2"/>
      </rPr>
      <t>,</t>
    </r>
    <r>
      <rPr>
        <sz val="7"/>
        <color rgb="FF000000"/>
        <rFont val="Arial"/>
        <family val="2"/>
      </rPr>
      <t xml:space="preserve"> some of our employees did not identify as male or female (&lt;0.1% of total employees), and we have excluded these employees from the data presented in the gender composition tables to protect the privacy of those employees. We will explore options to include our employees who do not identify as male or female in our diversity reporting (including ‘Tell Us About You’ survey data) in future reporting periods, while continuing to protect their privacy. </t>
    </r>
  </si>
  <si>
    <t xml:space="preserve">(2) Contractor data is collected from internal organisation systems. Contractor data is averaged for a 10-month period, July 2022 to April 2023. This does not include contractors that transitioned from the OZ Minerals business via acquisition on 2 May 2023 (around 4,000 contractors on average during FY2023). </t>
  </si>
  <si>
    <t>(3) Employees who joined BHP via the acquisition of the OZ Minerals business, effective 2 May 2023, (approximately 1,457 employees, 24.6% female) are excluded from this data for FY2023. These employees are to be included in the overall BHP employee reporting from FY2024.</t>
  </si>
  <si>
    <t>(4) Employees who joined BHP via the acquisition of the OZ Minerals business, effective 2 May 2023, are excluded from this data for FY2023. There was 3.8% Indigenous employee representation at OZ Minerals operations (Carrapateena, Prominent Hill and West Musgrave) in Australia at 30 June 2023. These employees are to be included in the overall BHP employee reporting from FY2024.</t>
  </si>
  <si>
    <t xml:space="preserve">(5) The calculation includes primary parental leave only and does not include secondary parental leave. Secondary parental leave is a minimum of one week paid parental leave benefit for the non-primary caregiver. All BHP employees are eligible for parental leave. Retention rate for employees that returned from parental leave in FY2022 calculated as at least 12 months from date of return. Eligible employees can request to extend parental leave beyond 12 months or take a subsequent period of parental leave within 12 months from returning from parental leave. Employees in Petroleum and BHP Mitsui Coal prior to divestment have not been excluded from this data for FY2022. </t>
  </si>
  <si>
    <t>(6) Data reflects the number of employees as at 30 June 2023 that have at least one performance review record in our core HR system for performance review records. Performance review records for some employees at operated assets in Chile and Australia are not recorded in the core HR system and not captured in this data.</t>
  </si>
  <si>
    <t xml:space="preserve">(7) People leaders are employees who have one or more direct report. </t>
  </si>
  <si>
    <t>(8) The salary increase ratio represents the percentage increase in annual total remuneration for the highest-paid individual to the median percentage increase in annual total remuneration for all employees (excluding the highest-paid individual) in the same location for each significant region. Salary increases only cover annual reward review increases, and do not include off-cycle and promotional increases. Contractors are excluded from the remuneration data.</t>
  </si>
  <si>
    <t>(9) Individuals classified as entry level are those in operations and general support roles and have been with BHP for less than one year. Minimum wage is determined for all locations with the exception of Singapore and Switzerland as they do not have a minimum wage mandated by their respective governments and therefore have been excluded from the calculation. Contractors are excluded from the remuneration data.</t>
  </si>
  <si>
    <t>(10) Provided in certain parts of the business in Australia.</t>
  </si>
  <si>
    <t>(11) Employee average training data is calculated using the sum of the total number of employee training hours at the end of each month used for internal reporting purposes divided by the total number of employees at 30 June 2023.</t>
  </si>
  <si>
    <t>Community performance data FY2023</t>
  </si>
  <si>
    <r>
      <t>Community complaints</t>
    </r>
    <r>
      <rPr>
        <b/>
        <vertAlign val="superscript"/>
        <sz val="11"/>
        <rFont val="Arial"/>
        <family val="2"/>
      </rPr>
      <t>1</t>
    </r>
  </si>
  <si>
    <t>Complaint type</t>
  </si>
  <si>
    <t>Blasting</t>
  </si>
  <si>
    <t>Cultural heritage</t>
  </si>
  <si>
    <t>Conduct/behaviour</t>
  </si>
  <si>
    <t>Dust</t>
  </si>
  <si>
    <t>Infrastructure damage</t>
  </si>
  <si>
    <t xml:space="preserve">Lighting </t>
  </si>
  <si>
    <t>Noise</t>
  </si>
  <si>
    <t xml:space="preserve">Odour </t>
  </si>
  <si>
    <r>
      <t>Other</t>
    </r>
    <r>
      <rPr>
        <b/>
        <vertAlign val="superscript"/>
        <sz val="8"/>
        <color rgb="FF000000"/>
        <rFont val="Arial"/>
        <family val="2"/>
      </rPr>
      <t>2</t>
    </r>
  </si>
  <si>
    <t xml:space="preserve">Road/rail </t>
  </si>
  <si>
    <t>Spill or contamination</t>
  </si>
  <si>
    <t>154</t>
  </si>
  <si>
    <r>
      <t>Social investment spend</t>
    </r>
    <r>
      <rPr>
        <b/>
        <vertAlign val="superscript"/>
        <sz val="11"/>
        <rFont val="Arial"/>
        <family val="2"/>
      </rPr>
      <t>3</t>
    </r>
  </si>
  <si>
    <t xml:space="preserve"> US$M</t>
  </si>
  <si>
    <t xml:space="preserve">Australia </t>
  </si>
  <si>
    <t xml:space="preserve">United States </t>
  </si>
  <si>
    <t xml:space="preserve">Chile </t>
  </si>
  <si>
    <t xml:space="preserve">Canada </t>
  </si>
  <si>
    <t>Rest of the world</t>
  </si>
  <si>
    <t>Total operations</t>
  </si>
  <si>
    <t>Brazil (Samarco)</t>
  </si>
  <si>
    <t>United States (Resolution)</t>
  </si>
  <si>
    <t>Peru (Antamina)</t>
  </si>
  <si>
    <t>Total non-operated assets</t>
  </si>
  <si>
    <t>Total investment including equity accounted investments</t>
  </si>
  <si>
    <t>149.6</t>
  </si>
  <si>
    <t>Indigenous peoples' territories</t>
  </si>
  <si>
    <r>
      <t>Operated assets</t>
    </r>
    <r>
      <rPr>
        <b/>
        <vertAlign val="superscript"/>
        <sz val="8"/>
        <color theme="0"/>
        <rFont val="Arial"/>
        <family val="2"/>
      </rPr>
      <t>4</t>
    </r>
    <r>
      <rPr>
        <b/>
        <sz val="8"/>
        <color theme="0"/>
        <rFont val="Arial"/>
        <family val="2"/>
      </rPr>
      <t xml:space="preserve"> located in or adjacent to Indigenous peoples’ territories</t>
    </r>
  </si>
  <si>
    <r>
      <t>Operated assets</t>
    </r>
    <r>
      <rPr>
        <b/>
        <vertAlign val="superscript"/>
        <sz val="8"/>
        <color theme="0"/>
        <rFont val="Arial"/>
        <family val="2"/>
      </rPr>
      <t>4</t>
    </r>
    <r>
      <rPr>
        <b/>
        <sz val="8"/>
        <color theme="0"/>
        <rFont val="Arial"/>
        <family val="2"/>
      </rPr>
      <t xml:space="preserve"> with 
a formal agreement 
with Indigenous peoples</t>
    </r>
  </si>
  <si>
    <t xml:space="preserve">  
 </t>
  </si>
  <si>
    <t>(1) Includes grievances, which we define as an event or community complaint relating to an adverse impact/event that has escalated to the point where a third-party intervention or adjudication is required to resolve it.</t>
  </si>
  <si>
    <t xml:space="preserve">(2) ‘Other’ concerns and complaints this financial year included questions specific to a community member’s residence, animals spotted at site locations, and a glitch in the complaint phone system. </t>
  </si>
  <si>
    <t>(3) Total social investment spend includes community contributions and associated administrative costs (including US$5.9 million to support the operation of the BHP Foundation) and BHP’s equity share in community contributions for operated and non-operated joint ventures.</t>
  </si>
  <si>
    <t>(4) The term "operated assets" includes proven and probable reserves.</t>
  </si>
  <si>
    <t>Environment performance data</t>
  </si>
  <si>
    <t xml:space="preserve">Data excludes OZ Minerals and Discontinued operations as follows: BHP Mitsui Coal (sale completed 3 May 2022) and operated assets in our Petroleum business up to the date of the merger with Woodside (1 June 2022). 
Data in italics indicates that data has been restated since it was reported in the ESG Standards and Databook 2022. </t>
  </si>
  <si>
    <t>Unit</t>
  </si>
  <si>
    <r>
      <t>Land</t>
    </r>
    <r>
      <rPr>
        <b/>
        <vertAlign val="superscript"/>
        <sz val="8"/>
        <rFont val="Arial"/>
        <family val="2"/>
      </rPr>
      <t>1</t>
    </r>
  </si>
  <si>
    <t>Land owned, leased or managed</t>
  </si>
  <si>
    <t>Hectare (ha)</t>
  </si>
  <si>
    <t>– Land disturbed</t>
  </si>
  <si>
    <t>ha</t>
  </si>
  <si>
    <r>
      <t>– Land rehabilitated</t>
    </r>
    <r>
      <rPr>
        <vertAlign val="superscript"/>
        <sz val="8"/>
        <rFont val="Arial"/>
        <family val="2"/>
      </rPr>
      <t>2</t>
    </r>
  </si>
  <si>
    <t>24, 753</t>
  </si>
  <si>
    <t>25, 168</t>
  </si>
  <si>
    <r>
      <t>– Land set aside for conservation</t>
    </r>
    <r>
      <rPr>
        <vertAlign val="superscript"/>
        <sz val="8"/>
        <rFont val="Arial"/>
        <family val="2"/>
      </rPr>
      <t>2</t>
    </r>
  </si>
  <si>
    <t>65, 221</t>
  </si>
  <si>
    <t>65, 870</t>
  </si>
  <si>
    <r>
      <t>Water</t>
    </r>
    <r>
      <rPr>
        <b/>
        <vertAlign val="superscript"/>
        <sz val="8"/>
        <rFont val="Arial"/>
        <family val="2"/>
      </rPr>
      <t>3</t>
    </r>
  </si>
  <si>
    <r>
      <t>Withdrawals</t>
    </r>
    <r>
      <rPr>
        <b/>
        <vertAlign val="superscript"/>
        <sz val="8"/>
        <rFont val="Arial"/>
        <family val="2"/>
      </rPr>
      <t>4</t>
    </r>
  </si>
  <si>
    <t>Megalitre (ML)</t>
  </si>
  <si>
    <t>Water withdrawals by quality – type 1</t>
  </si>
  <si>
    <t>ML</t>
  </si>
  <si>
    <t>Water withdrawals by quality – type 2</t>
  </si>
  <si>
    <t>Water withdrawals by quality – type 3</t>
  </si>
  <si>
    <r>
      <t>Water withdrawals by source – surface water</t>
    </r>
    <r>
      <rPr>
        <vertAlign val="superscript"/>
        <sz val="8"/>
        <rFont val="Arial"/>
        <family val="2"/>
      </rPr>
      <t>4</t>
    </r>
  </si>
  <si>
    <t>43, 450</t>
  </si>
  <si>
    <t>Water withdrawals by source – groundwater</t>
  </si>
  <si>
    <t>Water withdrawals by source – sea water</t>
  </si>
  <si>
    <t>Water withdrawals by source – third-party water</t>
  </si>
  <si>
    <r>
      <t>Total water withdrawals (water stress areas)</t>
    </r>
    <r>
      <rPr>
        <vertAlign val="superscript"/>
        <sz val="8"/>
        <rFont val="Arial"/>
        <family val="2"/>
      </rPr>
      <t>5</t>
    </r>
  </si>
  <si>
    <t>Discharges</t>
  </si>
  <si>
    <t>Water discharges by quality – type 1</t>
  </si>
  <si>
    <t>Water discharges by quality – type 2</t>
  </si>
  <si>
    <t>Water discharges by quality – type 3</t>
  </si>
  <si>
    <t>Water discharges by destination – surface water</t>
  </si>
  <si>
    <t>Water discharges by destination – groundwater</t>
  </si>
  <si>
    <t>Water discharges by destination – sea water</t>
  </si>
  <si>
    <t>Water discharges by destination – third party</t>
  </si>
  <si>
    <r>
      <t>Total water discharges (water stress areas)</t>
    </r>
    <r>
      <rPr>
        <vertAlign val="superscript"/>
        <sz val="8"/>
        <rFont val="Arial"/>
        <family val="2"/>
      </rPr>
      <t>5</t>
    </r>
  </si>
  <si>
    <t>Consumption</t>
  </si>
  <si>
    <t>Consumption – evaporation</t>
  </si>
  <si>
    <t>Consumption – entrainment</t>
  </si>
  <si>
    <t>Consumption – other</t>
  </si>
  <si>
    <r>
      <t>Total  consumption (water stress areas)</t>
    </r>
    <r>
      <rPr>
        <vertAlign val="superscript"/>
        <sz val="8"/>
        <rFont val="Arial"/>
        <family val="2"/>
      </rPr>
      <t>5</t>
    </r>
  </si>
  <si>
    <t>Recycled/reused</t>
  </si>
  <si>
    <r>
      <t>Other managed water (ML)</t>
    </r>
    <r>
      <rPr>
        <b/>
        <vertAlign val="superscript"/>
        <sz val="8"/>
        <rFont val="Arial"/>
        <family val="2"/>
      </rPr>
      <t>6</t>
    </r>
  </si>
  <si>
    <t>Other managed water – total withdrawals</t>
  </si>
  <si>
    <t>Other managed water – type 1 withdrawals</t>
  </si>
  <si>
    <t>Other managed water – type 2 withdrawals</t>
  </si>
  <si>
    <t>Other managed water – type 3 withdrawals</t>
  </si>
  <si>
    <t>Other managed water – total discharges</t>
  </si>
  <si>
    <t>Other managed water – type 1 discharges</t>
  </si>
  <si>
    <t>Other managed water – type 2 discharges</t>
  </si>
  <si>
    <t>Other managed water – type 3 discharges</t>
  </si>
  <si>
    <r>
      <t>Hazardous waste – Mineral total (including tailings)</t>
    </r>
    <r>
      <rPr>
        <vertAlign val="superscript"/>
        <sz val="8"/>
        <color rgb="FF000000"/>
        <rFont val="Arial"/>
        <family val="2"/>
      </rPr>
      <t>7</t>
    </r>
  </si>
  <si>
    <t>Kilotonne (kt)</t>
  </si>
  <si>
    <r>
      <t>Non-hazardous waste – Mineral tailings</t>
    </r>
    <r>
      <rPr>
        <vertAlign val="superscript"/>
        <sz val="8"/>
        <color rgb="FF000000"/>
        <rFont val="Arial"/>
        <family val="2"/>
      </rPr>
      <t>7</t>
    </r>
  </si>
  <si>
    <t>kt</t>
  </si>
  <si>
    <r>
      <t>Accidental discharges of water and tailings</t>
    </r>
    <r>
      <rPr>
        <vertAlign val="superscript"/>
        <sz val="8"/>
        <color rgb="FF000000"/>
        <rFont val="Arial"/>
        <family val="2"/>
      </rPr>
      <t>8,9</t>
    </r>
  </si>
  <si>
    <r>
      <t>Air emissions for FY2023</t>
    </r>
    <r>
      <rPr>
        <b/>
        <vertAlign val="superscript"/>
        <sz val="11"/>
        <color rgb="FF000000"/>
        <rFont val="Arial"/>
        <family val="2"/>
      </rPr>
      <t>10</t>
    </r>
  </si>
  <si>
    <t>Disclosed in tonnes (t)</t>
  </si>
  <si>
    <t>Legacy 
assets</t>
  </si>
  <si>
    <t>BMA</t>
  </si>
  <si>
    <t>NSWEC</t>
  </si>
  <si>
    <t>WAIO</t>
  </si>
  <si>
    <t>Olympic 
Dam</t>
  </si>
  <si>
    <t>Nickel 
West</t>
  </si>
  <si>
    <t>Pampa 
Norte</t>
  </si>
  <si>
    <t xml:space="preserve">Potash </t>
  </si>
  <si>
    <t xml:space="preserve">Total oxides of sulphur </t>
  </si>
  <si>
    <t xml:space="preserve">Total oxides of nitrogen </t>
  </si>
  <si>
    <t>Total mercury</t>
  </si>
  <si>
    <t xml:space="preserve">(1) Land data is calculated as the total land area at the time of reporting. </t>
  </si>
  <si>
    <t>(2) Data does not include land managed for rehabilitation or conservation as part of social investment.</t>
  </si>
  <si>
    <t xml:space="preserve">(3) Data has been rounded to the nearest 10 megalitres to be consistent with asset/regional water information in this Report. In some instances the sum of totals for quality, source and destination may differ due to rounding. </t>
  </si>
  <si>
    <t>(4) For FY2019 to FY2021, data includes rainfall and run-off volumes captured and used during the reporting year; rainfall and run-off volumes that have been captured and stored are excluded and will be reported in the future year of use. As a result of the issue of updated ICMM water reporting guidance in late FY2021, volumes of rainfall and run-off volumes captured and not used as well as volumes captured and used in the reporting year are included in FY2023 data.</t>
  </si>
  <si>
    <t>(5) Based on the physical risk rating from the WWF Water Risk filter and the definition of water stress in the CEO Water Mandates “Corporate water disclosure guidelines (2014)”. Requirement to report data metrics within water stress areas was introduced into ICMM guidance in FY2021.</t>
  </si>
  <si>
    <t>(6) Other managed water was reported as diversions in prior years. From FY2022, these volumes have been reported by quality type as required by the updated ICMM guidance.</t>
  </si>
  <si>
    <t>(7) For tailings related minerals waste these figures represent the total deposited in the reporting year.</t>
  </si>
  <si>
    <t>(8) Data reported for environmentally significant incidents.</t>
  </si>
  <si>
    <t>(9) Does not include the dam failure at Samarco, our non-operated minerals joint venture.</t>
  </si>
  <si>
    <t>(10) Data drawn from Australian NPI and US EPA Emission Factors.</t>
  </si>
  <si>
    <t>as at 30 June 2023</t>
  </si>
  <si>
    <t>Biodiversity areas included are only those that are listed at an international or national level. Data for this table was obtained from the Integrated Biodiversity Assessment Tool (IBAT). For type of operated asset, extractive is defined as mining, exploration, closure activities relating to mining, including transportation. Manufacturing/production includes pastoral activities, refineries and other locations where products are made. Some operated assets may include both extractive and manufacturing/production activities, but for purposes of this disclosure we refer to the activity with the highest operational footprint. Categories of the position of owned, leased and managed land relative to biodiversity are defined as:</t>
  </si>
  <si>
    <t xml:space="preserve">–  In the area : the entire operated asset occurs within the DPA/HBVA boundary or the entire DPA/HBVA site occurs within the boundary of the operated asset. 
</t>
  </si>
  <si>
    <t>–  Containing portions of : the operated asset contains some but not all of the DPA/HBVA site or the DPA/HBVA site contains some but not all of the operated asset.</t>
  </si>
  <si>
    <t xml:space="preserve">–  Adjacent to : the operated asset occurs within 500 metres of the boundary. </t>
  </si>
  <si>
    <t>Country/region</t>
  </si>
  <si>
    <t>Commodity</t>
  </si>
  <si>
    <t>Operated asset</t>
  </si>
  <si>
    <r>
      <t>Operated asset size (km</t>
    </r>
    <r>
      <rPr>
        <b/>
        <vertAlign val="superscript"/>
        <sz val="7"/>
        <color rgb="FFFFFFFF"/>
        <rFont val="Arial"/>
        <family val="2"/>
      </rPr>
      <t>2</t>
    </r>
    <r>
      <rPr>
        <b/>
        <sz val="7"/>
        <color rgb="FFFFFFFF"/>
        <rFont val="Arial"/>
        <family val="2"/>
      </rPr>
      <t>)</t>
    </r>
  </si>
  <si>
    <t>Type of operated asset</t>
  </si>
  <si>
    <t>Biodiversity area classification</t>
  </si>
  <si>
    <t>Habitat type</t>
  </si>
  <si>
    <t>Area name</t>
  </si>
  <si>
    <t>Position of owned, leased 
or managed land relative 
to designated protected area (DPA) or high biodiversity value areas (HBVA)</t>
  </si>
  <si>
    <t>For DPA – Basis of recognition, i.e. protected status</t>
  </si>
  <si>
    <t>DPA designation type</t>
  </si>
  <si>
    <t>International Union for Conservation of Nature (IUCN) 
category</t>
  </si>
  <si>
    <t>For high biodiversity value areas (HBVA) – 
basis of recognition</t>
  </si>
  <si>
    <t>Queensland</t>
  </si>
  <si>
    <t>Coal</t>
  </si>
  <si>
    <t>Extractive</t>
  </si>
  <si>
    <t>Designated Protected Area (DPA)</t>
  </si>
  <si>
    <t>Maritime</t>
  </si>
  <si>
    <t>Great Barrier Reef World Heritage Area</t>
  </si>
  <si>
    <t>Contains portions of</t>
  </si>
  <si>
    <t>World Heritage Area</t>
  </si>
  <si>
    <t>International</t>
  </si>
  <si>
    <t>Manufacturing/ production</t>
  </si>
  <si>
    <t>DPA</t>
  </si>
  <si>
    <t>Terrestrial</t>
  </si>
  <si>
    <t>Norwich Park Nature Refuge</t>
  </si>
  <si>
    <t>Nature Refuge</t>
  </si>
  <si>
    <t>National</t>
  </si>
  <si>
    <t>VI</t>
  </si>
  <si>
    <t>Blackwater Conservation Park</t>
  </si>
  <si>
    <t>Adjacent to</t>
  </si>
  <si>
    <t>Conservation Park</t>
  </si>
  <si>
    <t>III</t>
  </si>
  <si>
    <t>Kenmare Nature Refuge</t>
  </si>
  <si>
    <t>National Park (scientific)</t>
  </si>
  <si>
    <t>South Australia</t>
  </si>
  <si>
    <t>Copper, uranium, gold, silver</t>
  </si>
  <si>
    <t xml:space="preserve">Olympic Dam </t>
  </si>
  <si>
    <t xml:space="preserve">Kati Thanda - Lake Eyre </t>
  </si>
  <si>
    <t>IUCN National Park (VI)</t>
  </si>
  <si>
    <t>Wabma Kadarbu Mound Springs</t>
  </si>
  <si>
    <t>IUCN Conservation Park (III)</t>
  </si>
  <si>
    <t>Strzelecki Regional Reserve</t>
  </si>
  <si>
    <t>IUCN Regional Reserve (VI)</t>
  </si>
  <si>
    <t>Unnamed (No. HA1022)</t>
  </si>
  <si>
    <t>State Heritage Agreement (III)</t>
  </si>
  <si>
    <t xml:space="preserve">National </t>
  </si>
  <si>
    <t>Elliot Price Conservation Park</t>
  </si>
  <si>
    <t>IUCN  Conservation Park (Ia)</t>
  </si>
  <si>
    <t>Ia</t>
  </si>
  <si>
    <t>Witchelina Nature Reserve</t>
  </si>
  <si>
    <t>State Heritage Agreement (Ia)</t>
  </si>
  <si>
    <t>Unnamed (No. HA1545)</t>
  </si>
  <si>
    <t>In the Area</t>
  </si>
  <si>
    <t xml:space="preserve">Lake Torrens National Park </t>
  </si>
  <si>
    <t>Containing portions of</t>
  </si>
  <si>
    <t xml:space="preserve">Coongie Lakes </t>
  </si>
  <si>
    <t>Ramsar Site, Wetland of International Importance</t>
  </si>
  <si>
    <t>High Biodiversity Value Area (HBVA)</t>
  </si>
  <si>
    <t>Lake Eyre</t>
  </si>
  <si>
    <t>IBA</t>
  </si>
  <si>
    <t>HBVA</t>
  </si>
  <si>
    <t>Strezeleki Desert Lakes</t>
  </si>
  <si>
    <t>Lake Torrens</t>
  </si>
  <si>
    <t>Arcoona Lakes</t>
  </si>
  <si>
    <t>Western Australia</t>
  </si>
  <si>
    <t>Iron ore</t>
  </si>
  <si>
    <t>Karijini National Park</t>
  </si>
  <si>
    <t>National Park</t>
  </si>
  <si>
    <t>II</t>
  </si>
  <si>
    <t>Freshwater</t>
  </si>
  <si>
    <t>Fortescue Marshes</t>
  </si>
  <si>
    <t>CR/EN, VU, migratory birds/congregations, other</t>
  </si>
  <si>
    <t>Nickel</t>
  </si>
  <si>
    <t>Manufacturing/Production</t>
  </si>
  <si>
    <t>Wanjarri</t>
  </si>
  <si>
    <t>Nature Reserve</t>
  </si>
  <si>
    <t>la</t>
  </si>
  <si>
    <t>Ngadju</t>
  </si>
  <si>
    <t>Indigenous Protected Area</t>
  </si>
  <si>
    <t>Vl</t>
  </si>
  <si>
    <t>Dordie Rocks</t>
  </si>
  <si>
    <t>ll</t>
  </si>
  <si>
    <t>Leda</t>
  </si>
  <si>
    <t>Unnamed WA51658</t>
  </si>
  <si>
    <t>5(1)(h) Reserve</t>
  </si>
  <si>
    <t>Titanium</t>
  </si>
  <si>
    <t>Scott National Park WDPA ID313742</t>
  </si>
  <si>
    <t>Nova Scotia</t>
  </si>
  <si>
    <t>Legacy assets/closed sites/R&amp;CM</t>
  </si>
  <si>
    <t>Tobeatic Wilderness Area</t>
  </si>
  <si>
    <t>https://novascotia.ca/nse/protectedareas/docs/tobeaticmap.pdf</t>
  </si>
  <si>
    <t>Ib</t>
  </si>
  <si>
    <t>South West Nova Biosphere Reserve</t>
  </si>
  <si>
    <t>Saskatchewan</t>
  </si>
  <si>
    <t>Potash</t>
  </si>
  <si>
    <t>Private Conservation Lands (wdpaid_no 555558225)</t>
  </si>
  <si>
    <t>Established</t>
  </si>
  <si>
    <t>IV</t>
  </si>
  <si>
    <t>United States</t>
  </si>
  <si>
    <t>Arizona</t>
  </si>
  <si>
    <t>Lower San Pedro River</t>
  </si>
  <si>
    <t>V</t>
  </si>
  <si>
    <t>Dudleyville</t>
  </si>
  <si>
    <t>Private Conservation Land</t>
  </si>
  <si>
    <t>San Pedro River Properties</t>
  </si>
  <si>
    <t>NRDAR Settlement (San Pedro Restoration Plan - Arizona Game and Fish Department)</t>
  </si>
  <si>
    <t>Antofagasta</t>
  </si>
  <si>
    <t>Copper</t>
  </si>
  <si>
    <t>Cerro Colorado</t>
  </si>
  <si>
    <t>Parque Nacional Salar del Huasco</t>
  </si>
  <si>
    <t>High Conservation Value Area</t>
  </si>
  <si>
    <t>Llullaillaco National Park (WDPA ID 94114)</t>
  </si>
  <si>
    <t>Containing portion s of</t>
  </si>
  <si>
    <t>Designated Protected Area</t>
  </si>
  <si>
    <t>KBA Mejillones bay</t>
  </si>
  <si>
    <t>KBA</t>
  </si>
  <si>
    <t>Reserva Nacional Los Flamencos-Soncor</t>
  </si>
  <si>
    <t>Terrestrial/ Maritime</t>
  </si>
  <si>
    <t>Bahía de Mejillones</t>
  </si>
  <si>
    <t>Los Flamencos (WDPID: 30043)</t>
  </si>
  <si>
    <t>In the table below, external approval refers to whether the restoration measure was or is approved by independent external professionals. For habitat outside of operational site areas, external partner refers to whether any third party partnered with BHP for some or all projects undertaken to protect or restore habitat areas distinct from where BHP has overseen and implemented restoration or protection measures. Status refers to status based on condition at 30 June 2023.</t>
  </si>
  <si>
    <t>Within operational site area
(mining or exploration permitted area owned or operated by BHP)</t>
  </si>
  <si>
    <t>Outside operational site area
(activities undertaken for legal compliance purposes (offsets) outside mining or exploration permitted area owned or operated by BHP)</t>
  </si>
  <si>
    <r>
      <t>Area protected 
(km</t>
    </r>
    <r>
      <rPr>
        <b/>
        <vertAlign val="superscript"/>
        <sz val="8"/>
        <color rgb="FF000000"/>
        <rFont val="Arial"/>
        <family val="2"/>
      </rPr>
      <t>2</t>
    </r>
    <r>
      <rPr>
        <b/>
        <sz val="8"/>
        <color rgb="FF000000"/>
        <rFont val="Arial"/>
        <family val="2"/>
      </rPr>
      <t>)</t>
    </r>
  </si>
  <si>
    <r>
      <t>Area restored 
(km</t>
    </r>
    <r>
      <rPr>
        <b/>
        <vertAlign val="superscript"/>
        <sz val="8"/>
        <color rgb="FF000000"/>
        <rFont val="Arial"/>
        <family val="2"/>
      </rPr>
      <t>2</t>
    </r>
    <r>
      <rPr>
        <b/>
        <sz val="8"/>
        <color rgb="FF000000"/>
        <rFont val="Arial"/>
        <family val="2"/>
      </rPr>
      <t>)</t>
    </r>
  </si>
  <si>
    <t>External 
approval</t>
  </si>
  <si>
    <t>Status</t>
  </si>
  <si>
    <t>External 
partner</t>
  </si>
  <si>
    <t xml:space="preserve">   
  </t>
  </si>
  <si>
    <t>New South Wales</t>
  </si>
  <si>
    <t>Complete</t>
  </si>
  <si>
    <t>In progress</t>
  </si>
  <si>
    <t>West Australia</t>
  </si>
  <si>
    <t>Beenup (closed site)</t>
  </si>
  <si>
    <t>Western Australia Iron Ore (WAIO)</t>
  </si>
  <si>
    <t>British Columbia, Nova Scotia, Ontario, Quebec</t>
  </si>
  <si>
    <t>Legacy assets</t>
  </si>
  <si>
    <t>Various</t>
  </si>
  <si>
    <t>Arizona, California, New Mexico, Utah</t>
  </si>
  <si>
    <t xml:space="preserve">Escondida </t>
  </si>
  <si>
    <t>Total number of International Union for Conservation of Nature (IUCN) Red List species and national conservation list species with habitats in areas affected by the operated assets of BHP</t>
  </si>
  <si>
    <t xml:space="preserve">The table below only includes species that are listed at an international or national level. Data for this table was obtained from the Integrated Biodiversity Assessment Tool (IBAT) or national species databases (where available) using BHP's Area of Influence for operated assets (including closed sites and Legacy Assets). Noting that not all countries utilise IUCN rankings, where applicable species have been attributed to the designation that most closely aligns to their national ranking.										</t>
  </si>
  <si>
    <t>International Union for Conservation (IUCN) listed species</t>
  </si>
  <si>
    <t>National listed species</t>
  </si>
  <si>
    <t>Critically 
endangered</t>
  </si>
  <si>
    <t>Endangered</t>
  </si>
  <si>
    <t>Vulnerable</t>
  </si>
  <si>
    <t>Near 
threatened</t>
  </si>
  <si>
    <t>Least 
concern</t>
  </si>
  <si>
    <t>Water performance data</t>
  </si>
  <si>
    <t>Data excludes OZ Minerals and Discontinued operations as follows: BHP Mitsui Coal (sale completed 3 May 2022) and operated assets in our Petroleum business up to the date of the merger with Woodside (1 June 2022). Data in italics indicates that data has been restated since it was reported in the ESG Standards and Databook 2022. 
Data has been rounded to the nearest 10 megalitres and in some instances the sum of totals for quality, source and destination may differ due to rounding.</t>
  </si>
  <si>
    <t xml:space="preserve">FY2023 data by operated asset </t>
  </si>
  <si>
    <t>Megalitres (ML)</t>
  </si>
  <si>
    <t xml:space="preserve">Metric </t>
  </si>
  <si>
    <t>Total
(Water Stress Areas)</t>
  </si>
  <si>
    <t>NSW Energy Coal</t>
  </si>
  <si>
    <t>Jansen Potash Project</t>
  </si>
  <si>
    <r>
      <t>Assets in water stress location</t>
    </r>
    <r>
      <rPr>
        <b/>
        <vertAlign val="superscript"/>
        <sz val="8"/>
        <color rgb="FF000000"/>
        <rFont val="Arial"/>
        <family val="2"/>
      </rPr>
      <t>(1)</t>
    </r>
  </si>
  <si>
    <t>Withdrawals</t>
  </si>
  <si>
    <t>Water withdrawals by quality - Type 1</t>
  </si>
  <si>
    <t>Water withdrawals by quality - Type 2</t>
  </si>
  <si>
    <t>Water withdrawals by quality - Type 3</t>
  </si>
  <si>
    <t>Water withdrawals by source - Surface water</t>
  </si>
  <si>
    <t>Water withdrawals by source - Groundwater</t>
  </si>
  <si>
    <t>Water withdrawals by source - Sea water</t>
  </si>
  <si>
    <t>Water withdrawals by source - Third party</t>
  </si>
  <si>
    <r>
      <t>23,950</t>
    </r>
    <r>
      <rPr>
        <vertAlign val="superscript"/>
        <sz val="8"/>
        <color rgb="FF000000"/>
        <rFont val="Arial"/>
        <family val="2"/>
      </rPr>
      <t>(2)</t>
    </r>
  </si>
  <si>
    <r>
      <t>Total water withdrawals (water stress areas)</t>
    </r>
    <r>
      <rPr>
        <vertAlign val="superscript"/>
        <sz val="8"/>
        <color rgb="FF000000"/>
        <rFont val="Arial"/>
        <family val="2"/>
      </rPr>
      <t>(1)</t>
    </r>
  </si>
  <si>
    <t>Discharge</t>
  </si>
  <si>
    <t>Water discharge by quality - Type 1</t>
  </si>
  <si>
    <t>Water discharge by quality - Type 2</t>
  </si>
  <si>
    <t>Water discharge by quality - Type 3</t>
  </si>
  <si>
    <t>Water discharge by destination - Surface water</t>
  </si>
  <si>
    <t>Water discharge by destination - Groundwater</t>
  </si>
  <si>
    <t>Water discharge by destination - Sea water</t>
  </si>
  <si>
    <t>Water discharge by destination - Third party</t>
  </si>
  <si>
    <r>
      <t xml:space="preserve">120 </t>
    </r>
    <r>
      <rPr>
        <vertAlign val="superscript"/>
        <sz val="8"/>
        <color rgb="FF000000"/>
        <rFont val="Arial"/>
        <family val="2"/>
      </rPr>
      <t>(3)</t>
    </r>
  </si>
  <si>
    <r>
      <t>Total water discharge (water stress areas)</t>
    </r>
    <r>
      <rPr>
        <vertAlign val="superscript"/>
        <sz val="8"/>
        <color rgb="FF000000"/>
        <rFont val="Arial"/>
        <family val="2"/>
      </rPr>
      <t>(1)</t>
    </r>
  </si>
  <si>
    <t>Consumption - evaporation</t>
  </si>
  <si>
    <t>Consumption - entrainment</t>
  </si>
  <si>
    <t>Consumption - other</t>
  </si>
  <si>
    <r>
      <t>Total consumption (water stress areas)</t>
    </r>
    <r>
      <rPr>
        <vertAlign val="superscript"/>
        <sz val="8"/>
        <rFont val="Arial"/>
        <family val="2"/>
      </rPr>
      <t>(1)</t>
    </r>
  </si>
  <si>
    <r>
      <t xml:space="preserve">Recycled / Reused </t>
    </r>
    <r>
      <rPr>
        <b/>
        <vertAlign val="superscript"/>
        <sz val="8"/>
        <rFont val="Arial"/>
        <family val="2"/>
      </rPr>
      <t>(4)</t>
    </r>
  </si>
  <si>
    <r>
      <t>Other managed water - Total withdrawals</t>
    </r>
    <r>
      <rPr>
        <b/>
        <vertAlign val="superscript"/>
        <sz val="8"/>
        <rFont val="Arial"/>
        <family val="2"/>
      </rPr>
      <t>(5)</t>
    </r>
  </si>
  <si>
    <t>Other managed water - Type 1 withdrawals</t>
  </si>
  <si>
    <t>Other managed water - Type 2 withdrawals</t>
  </si>
  <si>
    <t>Other managed water - Type 3 withdrawals</t>
  </si>
  <si>
    <r>
      <t>Other managed water - Total discharge</t>
    </r>
    <r>
      <rPr>
        <b/>
        <vertAlign val="superscript"/>
        <sz val="8"/>
        <rFont val="Arial"/>
        <family val="2"/>
      </rPr>
      <t>(5)</t>
    </r>
  </si>
  <si>
    <t>Other managed water - Type 1 discharge</t>
  </si>
  <si>
    <t>Other managed water - Type 2 discharge</t>
  </si>
  <si>
    <t>Other managed water - Type 3 discharge</t>
  </si>
  <si>
    <r>
      <t xml:space="preserve">Change in storage </t>
    </r>
    <r>
      <rPr>
        <b/>
        <vertAlign val="superscript"/>
        <sz val="8"/>
        <color rgb="FF000000"/>
        <rFont val="Arial"/>
        <family val="2"/>
      </rPr>
      <t>(6)</t>
    </r>
  </si>
  <si>
    <r>
      <t>Total water withdrawals</t>
    </r>
    <r>
      <rPr>
        <b/>
        <vertAlign val="superscript"/>
        <sz val="11"/>
        <color rgb="FF000000"/>
        <rFont val="Arial"/>
        <family val="2"/>
      </rPr>
      <t>7,8,9</t>
    </r>
  </si>
  <si>
    <t>Year ended 30 June 2023</t>
  </si>
  <si>
    <t>Type 1 (High Quality)</t>
  </si>
  <si>
    <t>Type 2 (High Quality)</t>
  </si>
  <si>
    <t>Type 3 (Low Quality)</t>
  </si>
  <si>
    <t>Surface water</t>
  </si>
  <si>
    <t>Groundwater</t>
  </si>
  <si>
    <t>Seawater</t>
  </si>
  <si>
    <t>Third-party water</t>
  </si>
  <si>
    <t xml:space="preserve"> -   </t>
  </si>
  <si>
    <t>Total water discharges</t>
  </si>
  <si>
    <t>–</t>
  </si>
  <si>
    <t>2021</t>
  </si>
  <si>
    <t>2020</t>
  </si>
  <si>
    <t>2019</t>
  </si>
  <si>
    <t>(1) Based on the physical risk rating from the WWF Water Risk filter and is based on the definition of water stress in the CEO Water Mandate’s ‘Corporate Water Disclosure Guidelines (2014)’.
Those assets with a high or very high physical risk rating are defined as being located in a ‘water-stressed area’.</t>
  </si>
  <si>
    <t xml:space="preserve">(2) This third-party water is sourced from a combination of desalinated water, groundwater and surface water sources in varying proportions across the reporting period. </t>
  </si>
  <si>
    <t>(3) This volume was discharged as water supply to a neighbouring organisation.</t>
  </si>
  <si>
    <r>
      <rPr>
        <sz val="7"/>
        <color rgb="FF000000"/>
        <rFont val="Arial"/>
      </rPr>
      <t>(4) Due to the strong influence of climatic variation at BMA and its impact on the proportion of new and worked water within BMA’s mixed water stores, water recycled/reused has been calculated as the total volume of water that is returned from operational tasks to water stores. This is a deviation from the methodology outlined by ICMM Water Reporting: Good Practice Guide, to allow for a more accurate representation of water recycled/reused at BMA</t>
    </r>
  </si>
  <si>
    <t>(5) Other managed water was reported as diversions in prior years. From FY2022, these volumes have been reported by quality type as required by the updated ICMM guidance.</t>
  </si>
  <si>
    <t>(6) Changes in water storage reported for asset where changes in storage are considered material for the operated asset.</t>
  </si>
  <si>
    <t>(7) For FY2019 to FY2021, data includes rainfall and run-off volumes captured and used during the reporting year; rainfall and run-off volumes that have been captured and stored are excluded and will be reported in the future year of use. As a result of the issue of updated ICMM water reporting guidance in late FY2021, volumes of rainfall and run-off volumes captured and not used as well as volumes captured and used in the reporting year are included in FY2022 onwards data.</t>
  </si>
  <si>
    <t>(8) As defined by the MCA Minerals Industry Water Accounting Framework User Guide V2.</t>
  </si>
  <si>
    <t>(9) Volumes of withdrawal by source were updated for FY2019, FY2018 and FY2017 for the Nickel West operated asset at Kwinana. Previously, the total volumes of water suppled to the site by a third party, Water Corporation, was proportionately to source in alignment with the public information (48 per cent from seawater, 42 per cent from groundwater and 10 per cent from surface water). In FY2020, Water Corporation supplied BHP site-specific proportions of water sources for our Kwinana operations for the FY2017 to FY2019 period.  From FY2021 all data is reported as third party source.</t>
  </si>
  <si>
    <t>Data excludes OZ Minerals. Data has been rounded to the nearest 10 megalitres and in some instances the sum of totals for quality, source and destination may differ due to rounding.</t>
  </si>
  <si>
    <t>FY2023 withdrawals by operated asset (by source)</t>
  </si>
  <si>
    <t>FY2023 discharge by operated asset (by destination)</t>
  </si>
  <si>
    <t>FY2023 consumption by operated asset</t>
  </si>
  <si>
    <t>Evaporation</t>
  </si>
  <si>
    <t>Entrainment</t>
  </si>
  <si>
    <t>Climate change performance data</t>
  </si>
  <si>
    <t xml:space="preserve">For more information on the calculation methodologies, assumptions, treatment of divestments/acquisitions, and key references used in the preparation of our GHG emissions data refer to BHP Scopes 1, 2 and 3 GHG Emissions Calculation Methodology 2023, available at bhp.com/climate. 
Data excludes former OZ Minerals assets and functions. For energy consumption and operational GHG emissions data, divestments are BHP's interest in BHP Mitsui Coal (BMC) (sale completed on 3 May 2022), BHP’s Petroleum business (merger with Woodside completed on 1 June 2022) and Onshore US assets (sale completed on 31 October 2018). For the Total operations basis, data excludes divestments from the completion date or effective economic date (as applicable) of the divestment.
Continuing operations basis excludes all data from divestments. Data on a continuing operations basis is presented from FY2020 onwards as it is the baseline year of our medium-term operational GHG emissions target. 
Data in italics indicates that data has been restated since it was reported in the ESG Standards and Databook 2022.
</t>
  </si>
  <si>
    <t>Operational energy consumption</t>
  </si>
  <si>
    <t xml:space="preserve">Organisational boundary: fuel and electricity consumption refers to the annual quantity of energy consumed by BHP from the combustion of fuel and operation of our facilities, together with energy consumed resulting from the electricity, heat, steam or cooling purchased by BHP for our use.  We have made our calculations based on an operational control approach in line with Greenhouse Gas Protocol Corporate Accounting and Reporting Standard. 
Operational energy consumption from renewable sources includes third-party supplied renewable electricity as evidenced by renewable energy certificates or supplier-provided documentation, in line with the Greenhouse Gas Protocol Scope 2 Guidance. FY2023 operational energy consumption from renewable sources includes third-party supplied renewable electricity and a small volume of hydrotreated vegetable oil associated with a trial at Western Australian Iron Ore's Yandi iron ore operations. FY2022 operational energy consumption from renewable sources has been restated from 17.1 per cent, after our Cerro Colorado copper operation surrendered renewable energy certificates for all electricity consumption in CY2022. 
The final validation for surrender of the rights to claim renewable energy attributes assigned via the Chilean energy market’s Renewable Energy Certificate (REC) system is expected to occur by June 2024 with respect to the FY2023 period, following finalisation by the grid coordinator. As a result, we will re-calculate our renewable energy percentage with respect to Escondida and Pampa Norte following the final validation and restate that percentage as part of our annual reporting for FY2024 if required to adjust for any difference.
Operational energy intensity has been restated due to a change in methodology for calculating copper equivalent production. For FY2017 to FY2023, copper has been calculated based on FY2023 average realised product prices, to allow comparison between years equivalent production. Production figures used are consistent with energy reporting boundaries (i.e. BHP operational control) and are taken on a 100 per cent basis. Previously reported operational energy intensity on a Total operations basis was 19 GJ/ t copper equivalent production in FY2017, 21 GJ/ t copper equivalent production in FY2018, 22 GJ/ t copper equivalent production in FY2019, 19 GJ/ t copper equivalent production in FY2020, 21 GJ/ t copper equivalent production in FY2021 and 18 GJ/ t copper equivalent production in FY2022. 
</t>
  </si>
  <si>
    <t>Operational energy consumption by source (PJ): Total operations basis</t>
  </si>
  <si>
    <t>Operational energy consumption by source (PJ): Continuing operations basis</t>
  </si>
  <si>
    <t>Operational energy consumption (PJ)</t>
  </si>
  <si>
    <t>FY2017</t>
  </si>
  <si>
    <t>FY2018</t>
  </si>
  <si>
    <t>Consumption of fuel</t>
  </si>
  <si>
    <t xml:space="preserve">  – Coal and coke</t>
  </si>
  <si>
    <t xml:space="preserve">  – Natural gas</t>
  </si>
  <si>
    <t xml:space="preserve">  – Distillate/gasoline</t>
  </si>
  <si>
    <t xml:space="preserve">  – Other</t>
  </si>
  <si>
    <t>Consumption of electricity</t>
  </si>
  <si>
    <t>Total operational energy consumption</t>
  </si>
  <si>
    <t>Consumption of electricity from grid</t>
  </si>
  <si>
    <t>Consumption of energy from renewable sources</t>
  </si>
  <si>
    <t>Operational energy intensity (gigajoules per tonne of copper equivalent production)</t>
  </si>
  <si>
    <t>Operational energy consumption by source (%): Total operations basis</t>
  </si>
  <si>
    <t>Operational energy consumption by source (%): Continuing operations basis</t>
  </si>
  <si>
    <t>Operational energy consumption (%)</t>
  </si>
  <si>
    <t xml:space="preserve">  – Consumption of electricity from grid</t>
  </si>
  <si>
    <t xml:space="preserve">  – Consumption of electricity from renewable sources</t>
  </si>
  <si>
    <t>Operational energy consumption from renewable sources</t>
  </si>
  <si>
    <t>Operational greenhouse gas (GHG) emissions</t>
  </si>
  <si>
    <r>
      <t>Organisational boundary: Scopes 1 and 2 emissions have been calculated based on an operational control approach in accordance with the Greenhouse Gas Protocol Corporate Accounting and Reporting Standard. 
Scope 1 refers to direct GHG emissions from operated assets. Scope 2 re</t>
    </r>
    <r>
      <rPr>
        <sz val="8"/>
        <rFont val="Arial"/>
        <family val="2"/>
      </rPr>
      <t>fers to indirect GHG emissions from the generation of purchased or acquired electricity, steam, heat or cooling that is consumed by operated assets. Our Scope 2 emissions have been calculated using the market-based method, in line with the Greenhouse Gas Protocol Scope 2 Guidance unless otherwise specified. BHP Scope 2 emissions are not currently calculated using a residual mix emission factor (RMF); this may result in double counting of low GHG</t>
    </r>
    <r>
      <rPr>
        <sz val="8"/>
        <color rgb="FFFF0000"/>
        <rFont val="Arial"/>
        <family val="2"/>
      </rPr>
      <t xml:space="preserve"> </t>
    </r>
    <r>
      <rPr>
        <sz val="8"/>
        <color rgb="FF000000"/>
        <rFont val="Arial"/>
        <family val="2"/>
      </rPr>
      <t>emissions or renewable electricity contributions across grid-supplied consumers. The Australian government published a RMF at the end of FY2023. We will review the RMF and its impact on our Scope 2 emissions accounting for FY2024. BHP currently uses Global Warming Potentials (GWP) from the Intergovernmental Panel on Climate Change (IPCC) Assessment Report 5 (AR5) based on a 100-year timeframe for all BHP operated assets. Minerals Americas transitioned from IPCC Assessment Report 4 (AR4) to AR5 GWP in FY2022</t>
    </r>
    <r>
      <rPr>
        <sz val="8"/>
        <rFont val="Arial"/>
        <family val="2"/>
      </rPr>
      <t xml:space="preserve">, and </t>
    </r>
    <r>
      <rPr>
        <sz val="8"/>
        <color rgb="FF000000"/>
        <rFont val="Arial"/>
        <family val="2"/>
      </rPr>
      <t>all other operated assets transitioned in FY2021.
FY2021 and FY2022 percentages of Scope 1 emissions covered under a GHG emissions-limiting regulation have been restated upon confirming that GHG emissions from our Jansen Potash Project were not covered under emissions-limiting regulation for those periods. Previously reported percentages were 81 per cent for FY2021 and 78 per cent for FY2022.
Operational GHG emission intensity has been restated due to a change in methodology for calculating copper equivalent production. For FY2017 to FY2023 copper equivalent production has been calculated based on FY2023 average realised product prices, to allow comparison between years. Production figures used are consistent with operational GHG emission reporting boundaries (i.e. BHP operational control) and are taken on a 100 per cent basis. Previously reported operational GHG emission intensity on a</t>
    </r>
    <r>
      <rPr>
        <sz val="8"/>
        <rFont val="Arial"/>
        <family val="2"/>
      </rPr>
      <t xml:space="preserve"> T</t>
    </r>
    <r>
      <rPr>
        <sz val="8"/>
        <color rgb="FF000000"/>
        <rFont val="Arial"/>
        <family val="2"/>
      </rPr>
      <t>otal operations basis was 2.2 tCO</t>
    </r>
    <r>
      <rPr>
        <vertAlign val="subscript"/>
        <sz val="8"/>
        <color rgb="FF000000"/>
        <rFont val="Arial"/>
        <family val="2"/>
      </rPr>
      <t>2</t>
    </r>
    <r>
      <rPr>
        <sz val="8"/>
        <color rgb="FF000000"/>
        <rFont val="Arial"/>
        <family val="2"/>
      </rPr>
      <t>-e/t copper equivalent production in FY2017, 2.4 tCO</t>
    </r>
    <r>
      <rPr>
        <vertAlign val="subscript"/>
        <sz val="8"/>
        <color rgb="FF000000"/>
        <rFont val="Arial"/>
        <family val="2"/>
      </rPr>
      <t>2</t>
    </r>
    <r>
      <rPr>
        <sz val="8"/>
        <color rgb="FF000000"/>
        <rFont val="Arial"/>
        <family val="2"/>
      </rPr>
      <t>-e/t copper equivalent production in FY2018, 2.4 tCO</t>
    </r>
    <r>
      <rPr>
        <vertAlign val="subscript"/>
        <sz val="8"/>
        <color rgb="FF000000"/>
        <rFont val="Arial"/>
        <family val="2"/>
      </rPr>
      <t>2</t>
    </r>
    <r>
      <rPr>
        <sz val="8"/>
        <color rgb="FF000000"/>
        <rFont val="Arial"/>
        <family val="2"/>
      </rPr>
      <t>-e/t copper equivalent production in FY2019, 2.0 tCO</t>
    </r>
    <r>
      <rPr>
        <vertAlign val="subscript"/>
        <sz val="8"/>
        <color rgb="FF000000"/>
        <rFont val="Arial"/>
        <family val="2"/>
      </rPr>
      <t>2</t>
    </r>
    <r>
      <rPr>
        <sz val="8"/>
        <color rgb="FF000000"/>
        <rFont val="Arial"/>
        <family val="2"/>
      </rPr>
      <t>-e/t copper equivalent production in FY2020, 2.2 tCO</t>
    </r>
    <r>
      <rPr>
        <vertAlign val="subscript"/>
        <sz val="8"/>
        <color rgb="FF000000"/>
        <rFont val="Arial"/>
        <family val="2"/>
      </rPr>
      <t>2</t>
    </r>
    <r>
      <rPr>
        <sz val="8"/>
        <color rgb="FF000000"/>
        <rFont val="Arial"/>
        <family val="2"/>
      </rPr>
      <t>-e/t copper equivalent production in FY2021 and 1.5 tCO</t>
    </r>
    <r>
      <rPr>
        <vertAlign val="subscript"/>
        <sz val="8"/>
        <color rgb="FF000000"/>
        <rFont val="Arial"/>
        <family val="2"/>
      </rPr>
      <t>2</t>
    </r>
    <r>
      <rPr>
        <sz val="8"/>
        <color rgb="FF000000"/>
        <rFont val="Arial"/>
        <family val="2"/>
      </rPr>
      <t>-e/t copper equivalent production in FY2022.
The final validation for surrender of the rights to claim GHG emission reductions assigned via the Chilean energy market’s Renewable Energy Certificate (REC) system is expected to occur by June 2024 with respect to the FY2023 period, following finalisation by the grid coordinator. As a result, we will re-calculate our Scope 2 emissions calculations with respect to Escondida and Pampa Norte following the final validation and restate those figures as part of our annual reporting for FY2024 if required to adjust for any differences.</t>
    </r>
  </si>
  <si>
    <t>Operational GHG emissions: Total operations basis</t>
  </si>
  <si>
    <t>Operational GHG emissions: Continuing operations basis</t>
  </si>
  <si>
    <t>Operational GHG emissions (MtCO2-e)</t>
  </si>
  <si>
    <r>
      <t>Operational GHG emissions (MtCO</t>
    </r>
    <r>
      <rPr>
        <b/>
        <vertAlign val="subscript"/>
        <sz val="8"/>
        <color theme="0"/>
        <rFont val="Arial"/>
        <family val="2"/>
      </rPr>
      <t>2</t>
    </r>
    <r>
      <rPr>
        <b/>
        <sz val="8"/>
        <color theme="0"/>
        <rFont val="Arial"/>
        <family val="2"/>
      </rPr>
      <t>-e)</t>
    </r>
  </si>
  <si>
    <t>Scope 1 emissions</t>
  </si>
  <si>
    <t>Scope 2 emissions</t>
  </si>
  <si>
    <t>Total operational GHG emissions</t>
  </si>
  <si>
    <t xml:space="preserve">Carbon credits retired </t>
  </si>
  <si>
    <t>Total operational GHG emissions (including carbon credits)</t>
  </si>
  <si>
    <r>
      <t>Operational GHG emissions intensity (tonnes CO</t>
    </r>
    <r>
      <rPr>
        <vertAlign val="subscript"/>
        <sz val="8"/>
        <color theme="1"/>
        <rFont val="Arial"/>
        <family val="2"/>
      </rPr>
      <t>2</t>
    </r>
    <r>
      <rPr>
        <sz val="8"/>
        <color theme="1"/>
        <rFont val="Arial"/>
        <family val="2"/>
      </rPr>
      <t>-e per tonne of copper equivalent production)</t>
    </r>
  </si>
  <si>
    <r>
      <t>Scope 1 emissions intensity - energy basis (tonnes CO</t>
    </r>
    <r>
      <rPr>
        <vertAlign val="subscript"/>
        <sz val="8"/>
        <color theme="1"/>
        <rFont val="Arial"/>
        <family val="2"/>
      </rPr>
      <t>2</t>
    </r>
    <r>
      <rPr>
        <sz val="8"/>
        <color theme="1"/>
        <rFont val="Arial"/>
        <family val="2"/>
      </rPr>
      <t>-e per PJ energy consumed ex. electricity)</t>
    </r>
  </si>
  <si>
    <r>
      <t>Scope 2 emissions intensity - energy basis (tonnes CO</t>
    </r>
    <r>
      <rPr>
        <vertAlign val="subscript"/>
        <sz val="8"/>
        <color theme="1"/>
        <rFont val="Arial"/>
        <family val="2"/>
      </rPr>
      <t>2</t>
    </r>
    <r>
      <rPr>
        <sz val="8"/>
        <color theme="1"/>
        <rFont val="Arial"/>
        <family val="2"/>
      </rPr>
      <t>-e per PJ electricity consumed)</t>
    </r>
  </si>
  <si>
    <t>Percentage of Scope 1 emissions covered under a GHG emissions-limiting regulation</t>
  </si>
  <si>
    <t>Percentage of Scope 1 emissions from methane</t>
  </si>
  <si>
    <t>Scope 2 emissions (location based)</t>
  </si>
  <si>
    <t>Material operational changes</t>
  </si>
  <si>
    <t>Divestment of US Onshore</t>
  </si>
  <si>
    <t xml:space="preserve">Divestment of BMC and Petroleum </t>
  </si>
  <si>
    <r>
      <t>In FY2022, the Caval Ridge operation moved to a facility-specific GHG emissions calculation methodology for fugitive emissions as detailed in the National Greenhouse and Energy Reporting (NGER) (Measurement) Determination 2008 (Method 2 - extraction of coal). When comparing FY2022 to FY2021, this methodology change reduced reported fugitive emissions by approximately 0.35 MtCO</t>
    </r>
    <r>
      <rPr>
        <vertAlign val="subscript"/>
        <sz val="8.5"/>
        <rFont val="Arial"/>
        <family val="2"/>
      </rPr>
      <t>2</t>
    </r>
    <r>
      <rPr>
        <sz val="8.5"/>
        <rFont val="Arial"/>
        <family val="2"/>
      </rPr>
      <t>-e. Since fugitive emissions are largely composed of methane, this methodology change was also a material contributor to the overall decrease in methane emissions reported from FY2021 to FY2022 (approximately 0.22 MtCO</t>
    </r>
    <r>
      <rPr>
        <vertAlign val="subscript"/>
        <sz val="8.5"/>
        <rFont val="Arial"/>
        <family val="2"/>
      </rPr>
      <t>2</t>
    </r>
    <r>
      <rPr>
        <sz val="8.5"/>
        <rFont val="Arial"/>
        <family val="2"/>
      </rPr>
      <t xml:space="preserve">-e). </t>
    </r>
    <r>
      <rPr>
        <sz val="8"/>
        <rFont val="Arial"/>
        <family val="2"/>
      </rPr>
      <t>FY2022 Scope 1 emissions from methane and operational GHG emissions from fugitive sources have been restated from 1.7 MtCO</t>
    </r>
    <r>
      <rPr>
        <vertAlign val="subscript"/>
        <sz val="8"/>
        <rFont val="Arial"/>
        <family val="2"/>
      </rPr>
      <t>2</t>
    </r>
    <r>
      <rPr>
        <sz val="8"/>
        <rFont val="Arial"/>
        <family val="2"/>
      </rPr>
      <t xml:space="preserve">-e, due to minor amendments to fugitive emissions at BHP Mitsubishi Alliance as part of the annual reconciliation process for Australian regulatory reporting process. </t>
    </r>
  </si>
  <si>
    <r>
      <t>Scope 1 emissions by greenhouse gas (MtCO</t>
    </r>
    <r>
      <rPr>
        <b/>
        <vertAlign val="subscript"/>
        <sz val="11"/>
        <rFont val="Arial"/>
        <family val="2"/>
      </rPr>
      <t>2</t>
    </r>
    <r>
      <rPr>
        <b/>
        <sz val="11"/>
        <rFont val="Arial"/>
        <family val="2"/>
      </rPr>
      <t>-e): Total operations basis</t>
    </r>
  </si>
  <si>
    <r>
      <t>Scope 1 emissions by greenhouse gas (MtCO</t>
    </r>
    <r>
      <rPr>
        <b/>
        <vertAlign val="subscript"/>
        <sz val="11"/>
        <rFont val="Arial"/>
        <family val="2"/>
      </rPr>
      <t>2</t>
    </r>
    <r>
      <rPr>
        <b/>
        <sz val="11"/>
        <rFont val="Arial"/>
        <family val="2"/>
      </rPr>
      <t>-e): Continuing operations basis</t>
    </r>
  </si>
  <si>
    <t>Scope 1 emissions (MtCO2-e)</t>
  </si>
  <si>
    <t>Carbon dioxide (CO2)</t>
  </si>
  <si>
    <t>Methane (CH4)</t>
  </si>
  <si>
    <t>Nitrous oxide (N2O)</t>
  </si>
  <si>
    <t>Sulphur hexafluoride (SF6)</t>
  </si>
  <si>
    <t>Nitrogen trifluoride (NF3)</t>
  </si>
  <si>
    <t>Hydrofluorocarbons (HFCs)</t>
  </si>
  <si>
    <t>Total Scope 1 emissions</t>
  </si>
  <si>
    <r>
      <t>Operational GHG emissions by source (MtCO</t>
    </r>
    <r>
      <rPr>
        <b/>
        <vertAlign val="subscript"/>
        <sz val="11"/>
        <rFont val="Arial"/>
        <family val="2"/>
      </rPr>
      <t>2</t>
    </r>
    <r>
      <rPr>
        <b/>
        <sz val="11"/>
        <rFont val="Arial"/>
        <family val="2"/>
      </rPr>
      <t>-e): Total operations basis</t>
    </r>
  </si>
  <si>
    <r>
      <t>Operational GHG emissions by source (MtCO</t>
    </r>
    <r>
      <rPr>
        <b/>
        <vertAlign val="subscript"/>
        <sz val="11"/>
        <rFont val="Arial"/>
        <family val="2"/>
      </rPr>
      <t>2</t>
    </r>
    <r>
      <rPr>
        <b/>
        <sz val="11"/>
        <rFont val="Arial"/>
        <family val="2"/>
      </rPr>
      <t>-e): Continuing operations basis</t>
    </r>
  </si>
  <si>
    <t>Scope 1</t>
  </si>
  <si>
    <t xml:space="preserve">  – Diesel</t>
  </si>
  <si>
    <t xml:space="preserve">  – Coal &amp; coke</t>
  </si>
  <si>
    <t xml:space="preserve">  – Fugitive sources</t>
  </si>
  <si>
    <t>Scope 2 (market-based)</t>
  </si>
  <si>
    <t xml:space="preserve">  – Electricity</t>
  </si>
  <si>
    <r>
      <t>In FY2023 BHP consumed a small volume of hydrotreated vegetable oil (HVO) associated with a trial at Western Australian Iron Ore's Yandi iron ore operations. As required by the GHG Protocol Corporate Accounting and Reporting Standard, BHP has reported the CO</t>
    </r>
    <r>
      <rPr>
        <vertAlign val="subscript"/>
        <sz val="8"/>
        <rFont val="Arial"/>
        <family val="2"/>
      </rPr>
      <t xml:space="preserve">2 </t>
    </r>
    <r>
      <rPr>
        <sz val="8"/>
        <rFont val="Arial"/>
        <family val="2"/>
      </rPr>
      <t>emissions associated with the combustion of biofuels separately to Scope 1 emissions. The CO</t>
    </r>
    <r>
      <rPr>
        <vertAlign val="subscript"/>
        <sz val="8"/>
        <rFont val="Arial"/>
        <family val="2"/>
      </rPr>
      <t>2</t>
    </r>
    <r>
      <rPr>
        <sz val="8"/>
        <rFont val="Arial"/>
        <family val="2"/>
      </rPr>
      <t xml:space="preserve"> emission factor for HVO was sourced from the UK Government Conversion Factors for Company Reporting 2022. This factor was chosen as the 2023 NGER Measurement Determination does not provide a CO</t>
    </r>
    <r>
      <rPr>
        <vertAlign val="subscript"/>
        <sz val="8"/>
        <rFont val="Arial"/>
        <family val="2"/>
      </rPr>
      <t>2</t>
    </r>
    <r>
      <rPr>
        <sz val="8"/>
        <rFont val="Arial"/>
        <family val="2"/>
      </rPr>
      <t xml:space="preserve"> factor for HVO. </t>
    </r>
  </si>
  <si>
    <r>
      <t>Direct CO</t>
    </r>
    <r>
      <rPr>
        <b/>
        <vertAlign val="subscript"/>
        <sz val="11"/>
        <rFont val="Arial"/>
        <family val="2"/>
      </rPr>
      <t>2</t>
    </r>
    <r>
      <rPr>
        <b/>
        <sz val="11"/>
        <rFont val="Arial"/>
        <family val="2"/>
      </rPr>
      <t xml:space="preserve"> emissions from combustion of biofuels</t>
    </r>
  </si>
  <si>
    <r>
      <t>CO</t>
    </r>
    <r>
      <rPr>
        <b/>
        <vertAlign val="subscript"/>
        <sz val="8"/>
        <color theme="0"/>
        <rFont val="Arial"/>
        <family val="2"/>
      </rPr>
      <t xml:space="preserve">2 </t>
    </r>
    <r>
      <rPr>
        <b/>
        <sz val="8"/>
        <color theme="0"/>
        <rFont val="Arial"/>
        <family val="2"/>
      </rPr>
      <t>emissions from combustion of biofuels (MtCO</t>
    </r>
    <r>
      <rPr>
        <b/>
        <vertAlign val="subscript"/>
        <sz val="8"/>
        <color theme="0"/>
        <rFont val="Arial"/>
        <family val="2"/>
      </rPr>
      <t>2</t>
    </r>
    <r>
      <rPr>
        <b/>
        <sz val="8"/>
        <color theme="0"/>
        <rFont val="Arial"/>
        <family val="2"/>
      </rPr>
      <t>)</t>
    </r>
  </si>
  <si>
    <t xml:space="preserve"> Hydrotreated vegetable oil (HVO)</t>
  </si>
  <si>
    <t xml:space="preserve">Operational GHG emissions medium-term target performance </t>
  </si>
  <si>
    <t>FY2020 is the base year for our current medium-term operational GHG emissions reduction target, to reduce our operational GHG emissions by at least 30 per cent from FY2020 levels by FY2030. The baseline year of our target will be adjusted for any material acquisitions and divestments, and to reflect progressive refinement of emissions reporting methodologies. For more information on adjustments made to the FY2020 baseline, see BHP Scopes 1, 2, and 3 GHG Emissions Calculation Methodology 2023, available at bhp.com/climate. The use of carbon credits will be governed by BHP's approach to carbon offsetting described at bhp.com/climate. The carbon credits retired in FY2021  have not been integrated into our FY2021 Scope 1 and Scope 2 emissions totals used to assess performance against our medium-term operational GHG emissions reduction target.
Baseline and performance data has been adjusted for divestment of our interest in BMC (sale completed on 3 May 2022) and our Petroleum business (merger with Woodside completed on 1 June 2022) and for methodology changes (use of Intergovernmental Panel on Climate Change (IPCC) Assessment Report 5 (AR5) Global Warming Potentials and the transition to a facility-specific GHG emission calculation methodology for fugitives at Caval Ridge).</t>
  </si>
  <si>
    <t>Operational GHG emissions medium-term target performance, adjusted for divestments and material methodology changes</t>
  </si>
  <si>
    <t>Scopes 1 and 2 emissions</t>
  </si>
  <si>
    <t xml:space="preserve">FY2020 Baseline </t>
  </si>
  <si>
    <t>Scope 3 emissions</t>
  </si>
  <si>
    <t>Scope 3 emissions have been calculated using methodologies consistent with the Greenhouse Gas Protocol Corporate Value Chain (Scope 3) Accounting and Reporting Standard (Scope 3 Standard).
Organisational boundary: downstream Scope 3 emissions are estimated and reported on an equity share basis, but for upstream Scope 3 emissions the boundary is defined on a category-by-category basis due to data limitations.  Scope 3 GHG emissions reporting necessarily requires a degree of overlap in reporting boundaries due to our involvement at multiple points in the life cycle of the commodities we produce and consume. For more information on the calculation methodologies, assumptions and key references used in the preparation of our Scope 3 emissions data, refer to the BHP Scopes 1, 2, and 3 GHG Emissions Calculation Methodology 2023, available at bhp.com/climate. Data from FY2020 to FY2023 has been calculated using a consistent methodology.  
Comparing progress in Scope 3 emission reduction between years should consider the role that divestments played in the reduction of GHG emissions. Data excludes divestments from the completion date or effective economic date (as applicable) of the divestment. Divestments reflected in the table below include the merger of our Petroleum business with Woodside (completed on 1 June 2022), divestment of our interest in the Rhourde Ouled Djemma (ROD) Integrated Development (completed in April 2022), divestment of our interest in BMC (completed on 3 May 2022), and divestment of our interest in Cerrejón (with an effective economic date of 31 December 2020). The most material changes between years occurred in Category 11 and Category 15.</t>
  </si>
  <si>
    <r>
      <t>Scope 3 emissions by source (MtCO</t>
    </r>
    <r>
      <rPr>
        <b/>
        <vertAlign val="subscript"/>
        <sz val="11"/>
        <rFont val="Arial"/>
        <family val="2"/>
      </rPr>
      <t>2</t>
    </r>
    <r>
      <rPr>
        <b/>
        <sz val="11"/>
        <rFont val="Arial"/>
        <family val="2"/>
      </rPr>
      <t>-e)</t>
    </r>
  </si>
  <si>
    <r>
      <t>Scope 3 emissions MtCO</t>
    </r>
    <r>
      <rPr>
        <b/>
        <vertAlign val="subscript"/>
        <sz val="8"/>
        <color theme="0"/>
        <rFont val="Arial"/>
        <family val="2"/>
      </rPr>
      <t>2</t>
    </r>
    <r>
      <rPr>
        <b/>
        <sz val="8"/>
        <color theme="0"/>
        <rFont val="Arial"/>
        <family val="2"/>
      </rPr>
      <t>-e</t>
    </r>
  </si>
  <si>
    <t>Notes</t>
  </si>
  <si>
    <t>Category 1, Purchased goods and services (including capital goods)</t>
  </si>
  <si>
    <r>
      <t>In FY2023, BHP updated the spend-based data methodology to account for inflation. This new methodology was applied to data from FY2020 to FY2023 where spend-based data is used. For each reporting year, an inflation correction value was applied to the emissions factors sourced from the GHG Protocol Quantis Scope 3 Evaluator tool .This has resulted in the restatement of Category 1, which was 9.8MtCO</t>
    </r>
    <r>
      <rPr>
        <vertAlign val="subscript"/>
        <sz val="8"/>
        <rFont val="Arial"/>
        <family val="2"/>
      </rPr>
      <t>2</t>
    </r>
    <r>
      <rPr>
        <sz val="8"/>
        <rFont val="Arial"/>
        <family val="2"/>
      </rPr>
      <t>-e in FY2020, 10.1 MtCO</t>
    </r>
    <r>
      <rPr>
        <vertAlign val="subscript"/>
        <sz val="8"/>
        <rFont val="Arial"/>
        <family val="2"/>
      </rPr>
      <t>2</t>
    </r>
    <r>
      <rPr>
        <sz val="8"/>
        <rFont val="Arial"/>
        <family val="2"/>
      </rPr>
      <t>-e in FY2021 and 9.9MtCO</t>
    </r>
    <r>
      <rPr>
        <vertAlign val="subscript"/>
        <sz val="8"/>
        <rFont val="Arial"/>
        <family val="2"/>
      </rPr>
      <t>2</t>
    </r>
    <r>
      <rPr>
        <sz val="8"/>
        <rFont val="Arial"/>
        <family val="2"/>
      </rPr>
      <t>-e in FY2022.</t>
    </r>
  </si>
  <si>
    <t>Category 3, Fuel and energy related activities</t>
  </si>
  <si>
    <r>
      <t>In FY2023, BHP updated the emission factor used for calculating distillate and gasoline emissions in Category 3 after a more accurate emission factor was published in the National Greenhouse Accounts Factors (2022). This new emission factor was applied to FY2020 to FY2023 data, resulting in restatements. Previously reported data for Category 3 was 1.2 MtCO</t>
    </r>
    <r>
      <rPr>
        <vertAlign val="subscript"/>
        <sz val="8"/>
        <rFont val="Arial"/>
        <family val="2"/>
      </rPr>
      <t>2</t>
    </r>
    <r>
      <rPr>
        <sz val="8"/>
        <rFont val="Arial"/>
        <family val="2"/>
      </rPr>
      <t>-e in FY2020, 1.1 MtCO</t>
    </r>
    <r>
      <rPr>
        <vertAlign val="subscript"/>
        <sz val="8"/>
        <rFont val="Arial"/>
        <family val="2"/>
      </rPr>
      <t>2</t>
    </r>
    <r>
      <rPr>
        <sz val="8"/>
        <rFont val="Arial"/>
        <family val="2"/>
      </rPr>
      <t>-e for FY2021 and 1.0 MtCO</t>
    </r>
    <r>
      <rPr>
        <vertAlign val="subscript"/>
        <sz val="8"/>
        <rFont val="Arial"/>
        <family val="2"/>
      </rPr>
      <t>2</t>
    </r>
    <r>
      <rPr>
        <sz val="8"/>
        <rFont val="Arial"/>
        <family val="2"/>
      </rPr>
      <t xml:space="preserve">-e for FY2022. </t>
    </r>
  </si>
  <si>
    <t>Category 4, Upstream transportation and distribution</t>
  </si>
  <si>
    <r>
      <t>Includes product transport where freight costs are covered by BHP, for example under Cost and Freight (CFR) or similar terms, as well as purchased transport services for process inputs to our operations. In FY2023, BHP updated the spend-based data methodology to account for inflation. This new methodology was applied to data from FY2020 to FY2023 where spend-based data is used. For each reporting year, an inflation correction value was applied to the emissions factors sourced from the GHG Protocol Quantis Scope 3 Evaluator tool . This has resulted in the restatement of Category 4, FY2022 emissions which were previously reported as 4.6MtCO</t>
    </r>
    <r>
      <rPr>
        <vertAlign val="subscript"/>
        <sz val="8"/>
        <rFont val="Arial"/>
        <family val="2"/>
      </rPr>
      <t>2</t>
    </r>
    <r>
      <rPr>
        <sz val="8"/>
        <rFont val="Arial"/>
        <family val="2"/>
      </rPr>
      <t xml:space="preserve">-e. </t>
    </r>
  </si>
  <si>
    <t>Category 6, Business travel</t>
  </si>
  <si>
    <t>In FY2023, BHP updated the spend-based data methodology to account for inflation. This new methodology was applied to data from FY2020 to FY2023 where spend-based data is used. For each reporting year, an inflation correction value was applied to the emissions factors sourced from the GHG Protocol Quantis Scope 3 Evaluator tool .</t>
  </si>
  <si>
    <t>Category 7, Employee commuting</t>
  </si>
  <si>
    <t xml:space="preserve">Downstream  </t>
  </si>
  <si>
    <t>Category 9, Downstream transportation and distribution</t>
  </si>
  <si>
    <t xml:space="preserve">This category includes GHG emissions associated with transportation of BHP's products to the customer where we do not cover the freight costs, for example under Free on Board (FOB), Ex Works (EXW) or similar terms. In FY2023, BHP commenced the portside transport of iron ore in China, and the methodology for calculating GHG emissions associated with this transport will be refined in future reporting years. </t>
  </si>
  <si>
    <t>Category 10, Processing of sold products</t>
  </si>
  <si>
    <t>Scope 3 GHG emissions associated with downstream processing of our zinc, gold, silver, ethane, cobalt and uranium oxide products are not currently included, as production volumes are relatively low and a large range of possible end uses apply; and/or downstream GHG emissions are estimated to be immaterial. For FY2020 to FY2022, processing/refining of petroleum products is also excluded as these GHG emissions are considered immaterial compared to the end-use product combustion reported in the ‘Use of sold products’ category.</t>
  </si>
  <si>
    <t xml:space="preserve">  – GHG emissions from steelmaking</t>
  </si>
  <si>
    <t xml:space="preserve">All our iron ore and metallurgical coal products are assumed to be processed into steel. Allocation of steelmaking GHG emissions to BHP’s metallurgical coal is based on the global average input mass ration of metallurgical coal vs iron ore to the blast furnace-basic oxygen furnace (BF-BOF) steelmaking route. The GHG emission factor used to estimate Scope 3 GHG emissions reflects the blast furnace integrated steelmaking route into which the majority of BHP’s steelmaking raw materials portfolio is sold. The estimation also considers BHP iron ore product quality and its impact on the amount of ore required to produce steel. We will monitor and adjust, as required, the balance of intensity factors to reflect any evolution in our product quality and flows through to other pathways (such as direct reduced iron electric arc furnace (DRI-EAF)). </t>
  </si>
  <si>
    <t xml:space="preserve">       – Iron ore processing to crude steel</t>
  </si>
  <si>
    <t xml:space="preserve">       – Metallurgical coal processing to crude steel</t>
  </si>
  <si>
    <t xml:space="preserve">  – Copper processing</t>
  </si>
  <si>
    <t xml:space="preserve">  – Nickel processing</t>
  </si>
  <si>
    <t>Total processing of sold products</t>
  </si>
  <si>
    <t>Category 11, Use of sold products</t>
  </si>
  <si>
    <t xml:space="preserve">  – Energy coal</t>
  </si>
  <si>
    <t xml:space="preserve">  – Natural gas, crude oil and condensates, natural gas liquids</t>
  </si>
  <si>
    <t>Total use of sold products</t>
  </si>
  <si>
    <t>Category 15, Investments (i.e. our non-operated assets)</t>
  </si>
  <si>
    <r>
      <t>For BHP, this category covers the Scopes 1 and 2 GHG emissions (on an equity basis) from our assets that are not operated by BHP. See BHP Scopes 1, 2, and 3 GHG Emissions Calculation Methodology 2023 for assets included.  In FY2023, all GHG emissions estimates from non-operated assets were developed from data provided directly by operators. Category 15 was restated from 2.7MtCO</t>
    </r>
    <r>
      <rPr>
        <vertAlign val="subscript"/>
        <sz val="8"/>
        <rFont val="Arial"/>
        <family val="2"/>
      </rPr>
      <t>2</t>
    </r>
    <r>
      <rPr>
        <sz val="8"/>
        <rFont val="Arial"/>
        <family val="2"/>
      </rPr>
      <t>-e for FY2022 due to an increase in GHG emissions reported by Tamakaya Energía SpA (Kelar Power plant).</t>
    </r>
  </si>
  <si>
    <t>Total Scope 3 emissions</t>
  </si>
  <si>
    <t xml:space="preserve"> </t>
  </si>
  <si>
    <t>Total Scope 3 emissions (continuing operations basis)</t>
  </si>
  <si>
    <t>Due to the divestment of our Petroleum business (merger with Woodside completed on 1 June 2022), divestment of our interest in the ROD Integrated Development (completed April 2022), divestment of our interest in BMC (completed on 3 May 2022), and divestment of our interest in Cerrejón (completed 31 December 2020), associated downstream Scope 3 emissions from the ‘Category 11  Use of sold products’ and ‘Category 15 Investments’ categories are removed in Total Scope 3 emissions (continuing operations basis) noting that other categories have not been removed for divestments due to the complexity of underlying data.</t>
  </si>
  <si>
    <t>Operational energy consumption by asset</t>
  </si>
  <si>
    <r>
      <t xml:space="preserve">Fuel and electricity consumption refers to the annual quantity of energy consumed by BHP from the combustion of fuel and operation of our facilities, together with energy consumed resulting from the electricity, heat, steam or cooling purchased by BHP for our use.  We have made our calculations based on an operational control approach in line with the Greenhouse Gas Protocol Corporate Accounting and Reporting Standard. In some instances, the sum of totals for sources, commodities and assets may differ due to rounding.  Total includes functions, projects, exploration, legacy assets and consolidation adjustments. Data excludes former OZ </t>
    </r>
    <r>
      <rPr>
        <sz val="8"/>
        <rFont val="Arial"/>
        <family val="2"/>
      </rPr>
      <t>Minerals assets and functions</t>
    </r>
    <r>
      <rPr>
        <sz val="8"/>
        <color rgb="FF000000"/>
        <rFont val="Arial"/>
        <family val="2"/>
      </rPr>
      <t>. Restatements have been made predominately due to rounding unless otherwise stated. Data in italics indicates that data has been restated since it was reported in the ESG Standards and Databook 2022.
Consumption of fuel at Western Australian Iron Ore was restated for FY2022 from 33,000 TJ, with a small increase in other energy use due to an updated supply report. 
For more information on the calculation methodologies, assumptions, treatment of divested/acquired assets, and key references used in the preparation of our energy data refer to BHP Scopes 1, 2 and 3 GHG Emissions Calculation Methodology 2023, available at bhp.com/climate.</t>
    </r>
  </si>
  <si>
    <t>Operational energy consumption by commodity and asset (TJ)</t>
  </si>
  <si>
    <t>Primary Commodity</t>
  </si>
  <si>
    <t>Source</t>
  </si>
  <si>
    <t>Escondida, Chile</t>
  </si>
  <si>
    <t xml:space="preserve">Consumption 
of fuel
</t>
  </si>
  <si>
    <t xml:space="preserve">Consumption of electricity
</t>
  </si>
  <si>
    <t xml:space="preserve">Total operational energy consumption 
</t>
  </si>
  <si>
    <t>Pampa Norte, Chile</t>
  </si>
  <si>
    <t>Olympic Dam, Australia</t>
  </si>
  <si>
    <t>Western Australia Iron Ore, Australia</t>
  </si>
  <si>
    <t>Metallurgical coal</t>
  </si>
  <si>
    <t>BHP Mitusbishi Australia (BMA), Australia</t>
  </si>
  <si>
    <t>Energy coal</t>
  </si>
  <si>
    <t>New South Wales Energy Coal, Australia</t>
  </si>
  <si>
    <t>Nickel West, Australia</t>
  </si>
  <si>
    <t xml:space="preserve">Divested Operations- Petroleum </t>
  </si>
  <si>
    <t>Petroleum business, United States, Australia, Trinidad and Tobago</t>
  </si>
  <si>
    <t>Divested Operations-Metallurgical Coal</t>
  </si>
  <si>
    <t xml:space="preserve">BHP Mitsui Coal (BMC), Australia </t>
  </si>
  <si>
    <t>Total
(Total operations basis)</t>
  </si>
  <si>
    <t>Total
(Continuing operations basis)</t>
  </si>
  <si>
    <t>Operational greenhouse gas (GHG) emissions by commodity, asset, and reporting boundary</t>
  </si>
  <si>
    <r>
      <t>Divestments under the operational control, financial control and equity share boundary approaches include BHP Mitsui Coal (BMC) (sale completed on 3 May 2022), BHP’s Petroleum business (merger with Woodside completed on 1 June 2022) and Onshore US assets (sale completed on 31 October 2018). Under the equity share approach, Scope 1 and Scope 2 GHG emissions (on equity basis) from Cerrejón are only accounted for until the first half of FY2021 due to the effective economic date of 31 December 2020 for sale of BHP’s interest in Cerrejón. Under the equity share and financial control approaches, Scope 1 and 2 emissions for Rhourde Ouled Djemma (ROD) Integrated Development, Algeria are included until divestment of our interest in April 2022. Data excludes former OZ Minerals assets and functions. 
As BHP does not control or have access to the data from all operations in which we hold equity, certain assumptions have been made to estimate equity share and financial control proportions of GHG emissions from operations not under BHP's operational control.  Comparison of year-on-year equity share and financial control GHG emissions may not be possible due to the assumptions made. GHG emissions data was sourced directly from the operator in the first instance and, where not readily available for the current reporting year, representative data from a recent year was used. Non-operated assets' GHG emissions are based on third-party (operators') estimates and are therefore not subject to the same level of review and assurance by BHP as GHG emissions within BHP's operational control boundary.
FY2020 to FY2023 copper equivalent production has been calculated based on FY2023 average realised product prices, to allow comparison between years. Production figures used are consistent with operational GHG emission reporting boundaries (i.e. BHP operational control) and are taken on a 100 per cent basis. 
Total includes functions, projects, exploration, legacy assets and consolidation adjustments.  In some instances, the sum of totals for sources, commodities and assets may differ due to rounding. Restatements have been made predominately due to rounding unless otherwise stated. Data in italics indicates that data has been restated since it was reported in the ESG Standards and Databook 2022. For more information on the calculation methodologies, assumptions, treatment of divested/acquired assets, non-operated assets and key references used in the preparation of our GHG emissions data refer to BHP Scopes 1, 2 and 3 GHG Emissions Calculation Methodology 2023, available at bhp.com/climate.
FY2022 Scope 2 emissions for Pampa Norte have been restated from 190ktCO</t>
    </r>
    <r>
      <rPr>
        <vertAlign val="subscript"/>
        <sz val="8"/>
        <color rgb="FF000000"/>
        <rFont val="Arial"/>
      </rPr>
      <t>2</t>
    </r>
    <r>
      <rPr>
        <sz val="8"/>
        <color rgb="FF000000"/>
        <rFont val="Arial"/>
      </rPr>
      <t>-e, after the Cerro Colorado copper operation surrendered renewable energy certificates for all electricity consumption in CY2022. 
FY2022 Scope 1 emissions at BHP Mitsubiishi Alliance (BMA) have been restated from 3,340ktCO</t>
    </r>
    <r>
      <rPr>
        <vertAlign val="subscript"/>
        <sz val="8"/>
        <color rgb="FF000000"/>
        <rFont val="Arial"/>
        <family val="2"/>
      </rPr>
      <t>2</t>
    </r>
    <r>
      <rPr>
        <sz val="8"/>
        <color rgb="FF000000"/>
        <rFont val="Arial"/>
      </rPr>
      <t>-e due to minor amendments to fugitive emissions as part of the annual reconciliation process for Australian regulatory reporting process. 
The final validation for surrender of the rights to claim GHG emission reductions assigned via the Chilean energy market’s Renewable Energy Certificate (REC) system is expected to occur by June 2024 with respect to the FY2023 period, following finalisation by the grid coordinator. As a result, we will re-calculate our Scope 2 GHG emissions calculations with respect to Escondida and Pampa Norte following the final validation and restate those figures as part of our annual reporting for FY2024 if required to adjust for any differences.</t>
    </r>
  </si>
  <si>
    <r>
      <rPr>
        <b/>
        <sz val="8"/>
        <color rgb="FF000000"/>
        <rFont val="Arial"/>
        <family val="2"/>
      </rPr>
      <t>Operational control definition:</t>
    </r>
    <r>
      <rPr>
        <sz val="8"/>
        <color rgb="FF000000"/>
        <rFont val="Arial"/>
        <family val="2"/>
      </rPr>
      <t xml:space="preserve"> 
A consolidation approach whereby a company accounts for 100 per cent of the GHG emissions over which it has operational control (a company is considered to have operational 
control over an operation if it or one of its subsidiaries has the full authority to introduce and implement its operating policies at the operation). It does not account for GHG emissions from operations in which it owns an interest but does not have operational control.
</t>
    </r>
  </si>
  <si>
    <r>
      <rPr>
        <b/>
        <sz val="8"/>
        <rFont val="Arial"/>
        <family val="2"/>
      </rPr>
      <t>Equity share definition:</t>
    </r>
    <r>
      <rPr>
        <sz val="8"/>
        <rFont val="Arial"/>
        <family val="2"/>
      </rPr>
      <t xml:space="preserve">
A consolidation approach whereby a company accounts for GHG emissions from operations according to its share of equity in the operation. The equity share reflects economic interest, which is the extent of rights a company has to the risks and rewards flowing from an operation.
</t>
    </r>
  </si>
  <si>
    <r>
      <rPr>
        <b/>
        <sz val="8"/>
        <rFont val="Arial"/>
        <family val="2"/>
      </rPr>
      <t xml:space="preserve">Financial control definition:
</t>
    </r>
    <r>
      <rPr>
        <sz val="8"/>
        <rFont val="Arial"/>
        <family val="2"/>
      </rPr>
      <t>A consolidation approach whereby a company reports</t>
    </r>
    <r>
      <rPr>
        <b/>
        <sz val="8"/>
        <rFont val="Arial"/>
        <family val="2"/>
      </rPr>
      <t xml:space="preserve"> </t>
    </r>
    <r>
      <rPr>
        <sz val="8"/>
        <rFont val="Arial"/>
        <family val="2"/>
      </rPr>
      <t>GHG emissions based on the accounting treatment in the company's consolidated financial statements, as follows: 100 per cent for operations accounted for as subsidiaries, regardless of equity interest owned; and for operations accounted for as a joint operation, the company's interest in the operation. It does not report GHG emissions from operations that are accounted for using the equity method in the company’s financial statements. Investments that are accounted for in BHP’s Consolidated Financial Statements under the equity method as an investment in a joint venture are currently proportionally consolidated in BHP's reported GHG emissions inventory under the financial control approach. However, GHG emissions from other investments that are accounted for in BHP’s Consolidated Financial Statements under the equity method are not included in BHP’s reported GHG emissions inventory. We intended to review thi</t>
    </r>
    <r>
      <rPr>
        <sz val="8"/>
        <color rgb="FF000000"/>
        <rFont val="Arial"/>
        <family val="2"/>
      </rPr>
      <t xml:space="preserve">s approach to investments in FY2024.
</t>
    </r>
  </si>
  <si>
    <r>
      <t>Operational GHG emissions by commodity and asset (ktCO</t>
    </r>
    <r>
      <rPr>
        <b/>
        <vertAlign val="subscript"/>
        <sz val="11"/>
        <rFont val="Arial"/>
        <family val="2"/>
      </rPr>
      <t>2</t>
    </r>
    <r>
      <rPr>
        <b/>
        <sz val="11"/>
        <rFont val="Arial"/>
        <family val="2"/>
      </rPr>
      <t xml:space="preserve">-e) </t>
    </r>
  </si>
  <si>
    <t xml:space="preserve">Primary Commodity </t>
  </si>
  <si>
    <t>Operational control</t>
  </si>
  <si>
    <t>Equity share</t>
  </si>
  <si>
    <t>Financial control</t>
  </si>
  <si>
    <t xml:space="preserve">Scope 2 </t>
  </si>
  <si>
    <t>Production (kt Cu-eq)</t>
  </si>
  <si>
    <r>
      <t>Operational GHG emissions intensity (ktCO</t>
    </r>
    <r>
      <rPr>
        <vertAlign val="subscript"/>
        <sz val="8"/>
        <color theme="1"/>
        <rFont val="Arial"/>
        <family val="2"/>
      </rPr>
      <t>2</t>
    </r>
    <r>
      <rPr>
        <sz val="8"/>
        <color theme="1"/>
        <rFont val="Arial"/>
        <family val="2"/>
      </rPr>
      <t>-e/kt Cu-eq)</t>
    </r>
  </si>
  <si>
    <t>Scope 2</t>
  </si>
  <si>
    <t>Total copper</t>
  </si>
  <si>
    <t>Total Scopes 1 and 2</t>
  </si>
  <si>
    <t>Total iron ore</t>
  </si>
  <si>
    <t>Metallurgical coal – BMA, Australia</t>
  </si>
  <si>
    <t>Energy coal – New South Wales Energy Coal, Australia</t>
  </si>
  <si>
    <t>Total coal</t>
  </si>
  <si>
    <t>Total nickel</t>
  </si>
  <si>
    <t>Non-operated assets (continuing)</t>
  </si>
  <si>
    <t>Total non-operated assets (continuing)</t>
  </si>
  <si>
    <t>Divested assets</t>
  </si>
  <si>
    <t xml:space="preserve">BMC, Australia </t>
  </si>
  <si>
    <t>Non-operated assets (divested)</t>
  </si>
  <si>
    <t>Total divested assets</t>
  </si>
  <si>
    <r>
      <t>Operational GHG emissions intensity (ktCO</t>
    </r>
    <r>
      <rPr>
        <b/>
        <vertAlign val="subscript"/>
        <sz val="8"/>
        <color theme="1"/>
        <rFont val="Arial"/>
        <family val="2"/>
      </rPr>
      <t>2</t>
    </r>
    <r>
      <rPr>
        <b/>
        <sz val="8"/>
        <color theme="1"/>
        <rFont val="Arial"/>
        <family val="2"/>
      </rPr>
      <t>-e/kt Cu-eq)</t>
    </r>
  </si>
  <si>
    <t>Power Purchase Agreements</t>
  </si>
  <si>
    <t xml:space="preserve">Renewable energy consumption as evidenced by Renewable Energy Certificates (RECs), retirement of large-scale generation certificates (LGCs) (both voluntary and for renewable energy target compliance in Australia) and/or supplier-provided documentation in line with the Greenhouse Gas Protocol Scope 2 Guidance unless otherwise specified. Percentage figures calculated based on forecasted electricity consumption and renewable energy supply from Power Purchase Agreements (PPAs). Forecasted electricity consumption is subject to change and will be reviewed annually. Figures or notes in italics indicate that data or other information has been adjusted since it was previously published, for example due to a change in forecasted electricity consumption or expected retirement of LGCs, or that the information is new.  
Estimated percentage electricity consumption from renewable sources may not be equivalent to the reduction of BHP’s reported Scope 2 emissions for a range of reasons, including the greenhouse gas emissions reporting methodology and the source(s) of displaced volumes of power. </t>
  </si>
  <si>
    <t>Type of renewable generation</t>
  </si>
  <si>
    <t>Estimated % renewable energy consumption by asset</t>
  </si>
  <si>
    <t xml:space="preserve">Supplier </t>
  </si>
  <si>
    <t>Size (MWh p.a)</t>
  </si>
  <si>
    <t>Start date</t>
  </si>
  <si>
    <t>Duration (years)</t>
  </si>
  <si>
    <t>FY2024</t>
  </si>
  <si>
    <t>FY2025</t>
  </si>
  <si>
    <t>FY2026</t>
  </si>
  <si>
    <t>Enel</t>
  </si>
  <si>
    <t>~3,300,000</t>
  </si>
  <si>
    <t>15</t>
  </si>
  <si>
    <t>Existing and new – approximately half from new generation</t>
  </si>
  <si>
    <t>Escondida (Chile)</t>
  </si>
  <si>
    <t>Enel and Colbun supply electricity to both Escondida and Spence.
Colbun PPA expansion option from 3 TWh to 3.3 TWh per annum has been triggered, to apply from February 2025 onwards.</t>
  </si>
  <si>
    <t>Colbun</t>
  </si>
  <si>
    <t>10</t>
  </si>
  <si>
    <t>Spence  (Chile)</t>
  </si>
  <si>
    <r>
      <t xml:space="preserve">Enel and Colbun supply electricity to both Escondida and Spence.
Colbun PPA expansion option from 3 TWh to 3.3 TWh per annum has been triggered, to apply from February 2025 onwards.
Following an increase in forecasted electricity consumption, Spence will pursue options for additional electricity from renewable sources to support its aim to use 100 per cent renewable electricity by the mid-2020s.
</t>
    </r>
    <r>
      <rPr>
        <i/>
        <sz val="8"/>
        <rFont val="Arial"/>
        <family val="2"/>
      </rPr>
      <t xml:space="preserve">Data for FY2024 and FY2025 has been restated due to updated electricity forecasts for both Escondida and Spence. </t>
    </r>
    <r>
      <rPr>
        <sz val="8"/>
        <color theme="1"/>
        <rFont val="Arial"/>
        <family val="2"/>
      </rPr>
      <t xml:space="preserve">
</t>
    </r>
  </si>
  <si>
    <t>CleanCo</t>
  </si>
  <si>
    <t>Confidential</t>
  </si>
  <si>
    <t>H2 FY2021</t>
  </si>
  <si>
    <t>5</t>
  </si>
  <si>
    <t>New generation</t>
  </si>
  <si>
    <t>BHP Mitsubishi Alliance (Queensland, Australia)</t>
  </si>
  <si>
    <r>
      <rPr>
        <sz val="8"/>
        <color theme="1"/>
        <rFont val="Arial"/>
        <family val="2"/>
      </rPr>
      <t>The term of the current PPA with CleanCo ends mid-FY2026 reflected by the lower (half-year only) percentage shown for FY2026.</t>
    </r>
    <r>
      <rPr>
        <i/>
        <sz val="8"/>
        <color theme="1"/>
        <rFont val="Arial"/>
        <family val="2"/>
      </rPr>
      <t xml:space="preserve"> BMA will pursue options for additional electricity from renewable sources for H2 FY2026 onwards.</t>
    </r>
  </si>
  <si>
    <t>Neoen</t>
  </si>
  <si>
    <t>~613,200</t>
  </si>
  <si>
    <t>Olympic Dam (South Australia, Australia)</t>
  </si>
  <si>
    <t>Iberdrola</t>
  </si>
  <si>
    <t>LGCs to be retired from FY2024 until the term of the current supply arrangements with Iberdrola end at the end of FY2025.</t>
  </si>
  <si>
    <t>SUN Energy</t>
  </si>
  <si>
    <t>~130,000</t>
  </si>
  <si>
    <t xml:space="preserve">Existing generation </t>
  </si>
  <si>
    <t>Nickel West (Western Australia, Australia)</t>
  </si>
  <si>
    <t xml:space="preserve">Previous supplier, Risen Energy, sold generation asset to SUN Energy. 
LGCs to be retired from FY2024 onwards. </t>
  </si>
  <si>
    <t>Southern Cross Energy Partnership – Northern Goldfields Solar Project</t>
  </si>
  <si>
    <t>~94,000</t>
  </si>
  <si>
    <t>15+</t>
  </si>
  <si>
    <t xml:space="preserve">The Southern Cross Energy PPA and the TransAlta solar arrangements are under the same broader PPA for supply to Nickel West. Southern Cross Energy is a wholly owned subsidiary of the TransAlta Corporation.
Nickel West has the option to take ownership of the Northern Goldfields Solar Project at the end of the PPA. 
LGCs to be retired from FY2024 onwards. </t>
  </si>
  <si>
    <t>Enel Green Power</t>
  </si>
  <si>
    <t>~315,000</t>
  </si>
  <si>
    <t>12</t>
  </si>
  <si>
    <t>LGCs to be retired from FY2024 onwards.</t>
  </si>
  <si>
    <t>Alinta</t>
  </si>
  <si>
    <t>~118,000</t>
  </si>
  <si>
    <t>Western Australia Iron Ore (Western Australia, Australia)</t>
  </si>
  <si>
    <r>
      <t xml:space="preserve">Forecasted electricity consumption at Western Australia Iron Ore includes consumption of self-generated electricity from our Yarnima gas fired power station for inland Pilbara operations, as well as third-party supply for grid connected operations.
</t>
    </r>
    <r>
      <rPr>
        <i/>
        <sz val="8"/>
        <color theme="1"/>
        <rFont val="Arial"/>
        <family val="2"/>
      </rPr>
      <t>LGCs to be retired from FY2025 onwards.</t>
    </r>
  </si>
  <si>
    <r>
      <rPr>
        <b/>
        <sz val="14"/>
        <rFont val="Arial"/>
        <family val="2"/>
      </rPr>
      <t>Greenhouse gas (GHG) em</t>
    </r>
    <r>
      <rPr>
        <b/>
        <sz val="14"/>
        <color theme="1"/>
        <rFont val="Arial"/>
        <family val="2"/>
      </rPr>
      <t>issions intensity of BHP operated assets</t>
    </r>
  </si>
  <si>
    <r>
      <t>The iron ore GHG emissions intensity curve is based on CY2022 data estimates from Skarn Associates for seaborne iron ore operations. The GHG emissions intensity basis is kilograms of CO</t>
    </r>
    <r>
      <rPr>
        <vertAlign val="subscript"/>
        <sz val="8"/>
        <rFont val="Arial"/>
        <family val="2"/>
      </rPr>
      <t>2</t>
    </r>
    <r>
      <rPr>
        <sz val="8"/>
        <rFont val="Arial"/>
        <family val="2"/>
      </rPr>
      <t>-equivalent per tonne of iron ore (wet basis) produced per mine. BHP operations have been aggregated to Western Australia Iron Ore (WAIO) level and overlayed with reported BHP data points for CY2022 for: i) iron ore production (wet basis); ii) Scope 1 emissions; and iii) Scope 2 emissions incorporating integrated rail, port and ocean GHG emissions. Non-integrated Rail, Port and Ocean GHG emissions intensity estimates utilise Skarn Associates data across the dataset. In case of WAIO, only the GHG emissions from non-integrated Ocean freight are applicable as Rail and Port GHG emissions are included as part of Scopes 1 and 2 emissions.</t>
    </r>
  </si>
  <si>
    <r>
      <t>The metallurgical coal GHG emissions intensity curve is based on CY2022 data estimates from Skarn Associates. The GHG emissions intensity basis is tonnes of CO</t>
    </r>
    <r>
      <rPr>
        <vertAlign val="subscript"/>
        <sz val="8"/>
        <rFont val="Arial"/>
        <family val="2"/>
      </rPr>
      <t>2</t>
    </r>
    <r>
      <rPr>
        <sz val="8"/>
        <rFont val="Arial"/>
        <family val="2"/>
      </rPr>
      <t>-equivalent per tonne of exported coal produced per mine. BHP operations have been aggregated to BHP Mitsubishi Alliance (BMA) level. BMA has been overlayed with reported BHP data points for CY2022 for: i) metallurgical coal production; ii) Scope 1 emissions; and iii) Scope 2 emissions incorporating BHP operated integrated rail and port GHG emissions. GHG emissions intensity estimates for freight, port and ocean logistics of metallurgical coal products were calculated using Skarn Associates average intensities for CY2022. As BMA utilises both integrated (included in Scopes 1 and 2 emissions) and third-party rail and port services, this may result in partial double counting of GHG emissions. The data set applies IPCC AR5 CH</t>
    </r>
    <r>
      <rPr>
        <vertAlign val="subscript"/>
        <sz val="8"/>
        <rFont val="Arial"/>
        <family val="2"/>
      </rPr>
      <t>4</t>
    </r>
    <r>
      <rPr>
        <sz val="8"/>
        <rFont val="Arial"/>
        <family val="2"/>
      </rPr>
      <t xml:space="preserve"> global warming potential factors to all mines. </t>
    </r>
  </si>
  <si>
    <r>
      <t>The copper mines GHG emissions intensity curve is based on CY2022 data estimates from Skarn Associates. Skarn Associates allocated GHG emissions based on the percentage of copper revenue for each mine, and change in methodology from the data presented in CY2021 previously disclosed. The GHG emissions intensity basis is tonnes of CO</t>
    </r>
    <r>
      <rPr>
        <vertAlign val="subscript"/>
        <sz val="8"/>
        <color rgb="FF000000"/>
        <rFont val="Arial"/>
        <family val="2"/>
      </rPr>
      <t>2</t>
    </r>
    <r>
      <rPr>
        <sz val="8"/>
        <color rgb="FF000000"/>
        <rFont val="Arial"/>
        <family val="2"/>
      </rPr>
      <t xml:space="preserve">-equivalent per tonne of copper production. We have overlayed Escondida, Pampa Norte (comprised of Spence and Cerro Colorado) and Olympic Dam with reported BHP data points for CY2022 for: i) production (copper – concentrate and cathode); ii) Scope 1 emissions; and iii) Scope 2 emissions. For copper cathode only, GHG emissions intensity estimates from freight only are included and utilise Skarn Associates’ average GHG emissions intensity of freight. This is to avoid double counting as smelting and refining GHG emissions would already be included in the Scopes 1 and 2 emissions of BHP assets for cathode production. Downstream GHG emissions intensity estimates of copper concentrate, relating to smelting and refining – to produce finished metal as well as GHG emissions from freight – utilise Skarn Associates’ intensity of freight, smelting and refining. For Escondida and Pampa Norte smelting and refining intensities are applied to concentrate production only, as GHG emissions would already be included in Scopes 1 and 2 emissions for cathode production. Former OZ Minerals assets are included in the Skarn Associates dataset and are displayed on the graph. </t>
    </r>
  </si>
  <si>
    <r>
      <t>The nickel GHG emissions intensity curve is based on CY2022 data estimates from Skarn Associates. The GHG emissions intensity basis is tonnes of CO</t>
    </r>
    <r>
      <rPr>
        <vertAlign val="subscript"/>
        <sz val="8"/>
        <rFont val="Arial"/>
        <family val="2"/>
      </rPr>
      <t>2</t>
    </r>
    <r>
      <rPr>
        <sz val="8"/>
        <rFont val="Arial"/>
        <family val="2"/>
      </rPr>
      <t>-equivalent per tonne of nickel equivalent in finished saleable product. Under the Skarn Associates methodology, this includes processed output from the mine, concentrator and smelter (production and GHG emissions from refineries are not included). For Nickel West, this includes only production attributable to BHP ores (Mt Keith and Leinster) and excludes any production and GHG emissions from third party ores. We have overlayed Nickel West with reported BHP data points for CY2022 for: i) production attributable to BHP ores (nickel tonnes and nickel equivalent tonnes); ii) Scope 1 emissions; and iii) Scope 2 emissions.  For GHG emissions, we have pro-rated Scopes 1 and 2 emissions from the Kalgoorlie smelter to account for GHG emissions attributable to BHP production only (i.e. excluding third-party feed) and excluded GHG emissions from the Kambalda concentrator. To avoid double counting, we have removed Skarn Associates’ estimated GHG emissions intensity for downstream processing (i.e. that attributable to smelting) and have not included GHG emissions from the Kwinana refinery as this is outside of the boundary of the Skarn Associates’ methodology. GHG emissions intensity estimates for Freight, Downstream and Upstream utilise Skarn Associates data across the dataset. Upstream GHG emissions are applicable to only Nickel pig iron (NPI) and Ferro-nickel (FeNi) plants’ GHG emissions relating to upstream mining and logistics reflecting the Skarn Associates’ methodology.</t>
    </r>
  </si>
  <si>
    <t>Carbon Credits Retired in FY2021</t>
  </si>
  <si>
    <t xml:space="preserve">Project name </t>
  </si>
  <si>
    <t>Project developer</t>
  </si>
  <si>
    <t>Registry</t>
  </si>
  <si>
    <t>Type of project</t>
  </si>
  <si>
    <t>Methodology</t>
  </si>
  <si>
    <t xml:space="preserve">Location </t>
  </si>
  <si>
    <t xml:space="preserve">Vintage </t>
  </si>
  <si>
    <t>Volume</t>
  </si>
  <si>
    <t xml:space="preserve">Additional certificates </t>
  </si>
  <si>
    <t xml:space="preserve">Cordillera Azul National Park REDD+ Project </t>
  </si>
  <si>
    <t xml:space="preserve">CIMA, Cordillera Azul </t>
  </si>
  <si>
    <t>Verra (Project ID 985)</t>
  </si>
  <si>
    <t xml:space="preserve">Agriculture, Forestry and other Land Use </t>
  </si>
  <si>
    <t>VM007 REDD+ Methodology Framework</t>
  </si>
  <si>
    <t>Peru (Loreto, Huanuco, San Martin, Ucayali)</t>
  </si>
  <si>
    <t>100,000</t>
  </si>
  <si>
    <t>CCB-Gold</t>
  </si>
  <si>
    <r>
      <rPr>
        <b/>
        <sz val="8"/>
        <color theme="1"/>
        <rFont val="Arial"/>
        <family val="2"/>
      </rPr>
      <t>Serial number</t>
    </r>
    <r>
      <rPr>
        <sz val="8"/>
        <color theme="1"/>
        <rFont val="Arial"/>
        <family val="2"/>
      </rPr>
      <t xml:space="preserve"> 9274-78192923-78292922-VCS-VCU-263-VER-PE-14-985-08082017-07082018-1 </t>
    </r>
  </si>
  <si>
    <t>The Kasigau Corridor REDD Project — 
Phase I Rukinga Sanctuary</t>
  </si>
  <si>
    <t xml:space="preserve">Wildlife Works Carbon LLC </t>
  </si>
  <si>
    <t>Verra (Project ID 562)</t>
  </si>
  <si>
    <t xml:space="preserve">VM0009 Methodology for Avoided Ecosystem Conversion </t>
  </si>
  <si>
    <t>Kenya (Coast)</t>
  </si>
  <si>
    <r>
      <rPr>
        <b/>
        <sz val="8"/>
        <color theme="1"/>
        <rFont val="Arial"/>
        <family val="2"/>
      </rPr>
      <t>Serial number</t>
    </r>
    <r>
      <rPr>
        <sz val="8"/>
        <color theme="1"/>
        <rFont val="Arial"/>
        <family val="2"/>
      </rPr>
      <t xml:space="preserve">  7540-405394960-405494959-VCU-006-MER-KE-14-562-01012016-31122016-1 </t>
    </r>
  </si>
  <si>
    <t>The Kasigau Corridor REDD Project — 
Phase Il The Community Ranches</t>
  </si>
  <si>
    <t>Verra (Project ID 612)</t>
  </si>
  <si>
    <r>
      <rPr>
        <b/>
        <sz val="8"/>
        <color theme="1"/>
        <rFont val="Arial"/>
        <family val="2"/>
      </rPr>
      <t>Serial number</t>
    </r>
    <r>
      <rPr>
        <sz val="8"/>
        <color theme="1"/>
        <rFont val="Arial"/>
        <family val="2"/>
      </rPr>
      <t xml:space="preserve">  7853-432876441-432976440-VCU-006-MER-KE-14-612-01012017-31122017-1 </t>
    </r>
  </si>
  <si>
    <t>Ethics and business conduct performance data</t>
  </si>
  <si>
    <t xml:space="preserve">Data excludes OZ Minerals. </t>
  </si>
  <si>
    <r>
      <t>Anti-corruption training by region and employee category FY2023</t>
    </r>
    <r>
      <rPr>
        <b/>
        <vertAlign val="superscript"/>
        <sz val="11"/>
        <color rgb="FF000000"/>
        <rFont val="Arial"/>
        <family val="2"/>
      </rPr>
      <t>1</t>
    </r>
  </si>
  <si>
    <t>Employee Category</t>
  </si>
  <si>
    <t>Operators and general support</t>
  </si>
  <si>
    <t>Footnote</t>
  </si>
  <si>
    <t>(1) The data includes employees and some but not all contractors.</t>
  </si>
  <si>
    <t>Significant fines for non-compliance with health, safety and environmental laws and/or regulations in FY2023</t>
  </si>
  <si>
    <t>Number of fines</t>
  </si>
  <si>
    <t>Total monetary value of fines (US$)</t>
  </si>
  <si>
    <r>
      <t>Environmental</t>
    </r>
    <r>
      <rPr>
        <b/>
        <vertAlign val="superscript"/>
        <sz val="8"/>
        <rFont val="Arial"/>
        <family val="2"/>
      </rPr>
      <t>1</t>
    </r>
  </si>
  <si>
    <r>
      <t>Health</t>
    </r>
    <r>
      <rPr>
        <b/>
        <vertAlign val="superscript"/>
        <sz val="8"/>
        <color rgb="FF000000"/>
        <rFont val="Arial"/>
        <family val="2"/>
      </rPr>
      <t>2</t>
    </r>
  </si>
  <si>
    <r>
      <t>Safety</t>
    </r>
    <r>
      <rPr>
        <b/>
        <vertAlign val="superscript"/>
        <sz val="8"/>
        <color rgb="FF000000"/>
        <rFont val="Arial"/>
        <family val="2"/>
      </rPr>
      <t>3</t>
    </r>
  </si>
  <si>
    <r>
      <t>Safety</t>
    </r>
    <r>
      <rPr>
        <b/>
        <vertAlign val="superscript"/>
        <sz val="8"/>
        <rFont val="Arial"/>
        <family val="2"/>
      </rPr>
      <t>2</t>
    </r>
  </si>
  <si>
    <t>Environmental</t>
  </si>
  <si>
    <t xml:space="preserve">(1) Eight fines were paid in FY2023 in relation to environmental laws and regulations at our operated assets. Five fines were paid in Australia across the BMA mines; three were related to the uncontrolled release of effluent due to infrastructure failures, one was related to the uncontrolled release of piped mine tailings, and one to the release of mine affected water following a pipeline valve failure. Three fines were paid in Chile at the Escondida mine; one was related to a lack of compliance in Laguna Seca areas storage ponds and the Oxide Cathodes area, one was related to a lack of compliance with groundwater extraction monitoring, and one was related to breaches in an air quality monitoring program. </t>
  </si>
  <si>
    <t>(2) Four health fines were paid in Chile at the Escondida mine in FY2023; one was related to insufficient control of radioactive sources, one was related to insufficient control of silica sources, one was due to a gap in covid controls, and one was due to a non-compliance with Good Manufacturing Practices Food Casino Camp 7000.</t>
  </si>
  <si>
    <t xml:space="preserve">(3) Four safety fines were paid in Chile in FY2023. Two fines were paid at the Escondida mine; one was related to a ground failure in the dump area, and one was related to a fire in a loading truck with hydraulic shovel. Two fines were paid at Pampa Norte; one was related to a collision between hopper trucks and one was related to a hand injury event which occurred in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</si>
</sst>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0.0"/>
    <numFmt numFmtId="165" formatCode="0.0"/>
    <numFmt numFmtId="166" formatCode="#,##0_ ;\-#,##0\ "/>
    <numFmt numFmtId="167" formatCode="&quot;US&quot;&quot;$&quot;#,##0"/>
    <numFmt numFmtId="168" formatCode="0.0%"/>
    <numFmt numFmtId="169" formatCode="_-* #,##0_-;\-* #,##0_-;_-* &quot;-&quot;??_-;_-@_-"/>
    <numFmt numFmtId="170" formatCode="mm\,yyyy"/>
    <numFmt numFmtId="171" formatCode="_-* #,##0.0_-;\-* #,##0.0_-;_-* &quot;-&quot;??_-;_-@_-"/>
  </numFmts>
  <fonts count="168">
    <font>
      <sz val="11"/>
      <color theme="1"/>
      <name val="Arial"/>
      <family val="2"/>
    </font>
    <font>
      <sz val="11"/>
      <color theme="1"/>
      <name val="Arial"/>
      <family val="2"/>
    </font>
    <font>
      <sz val="18"/>
      <color theme="3"/>
      <name val="Calibri Light"/>
      <family val="2"/>
      <scheme val="major"/>
    </font>
    <font>
      <b/>
      <sz val="15"/>
      <color theme="3"/>
      <name val="Arial"/>
      <family val="2"/>
    </font>
    <font>
      <b/>
      <sz val="11"/>
      <color theme="3"/>
      <name val="Arial"/>
      <family val="2"/>
    </font>
    <font>
      <sz val="11"/>
      <color theme="0"/>
      <name val="Arial"/>
      <family val="2"/>
    </font>
    <font>
      <u/>
      <sz val="11"/>
      <color theme="10"/>
      <name val="Arial"/>
      <family val="2"/>
    </font>
    <font>
      <b/>
      <sz val="7"/>
      <color rgb="FFFFFFFF"/>
      <name val="Arial"/>
      <family val="2"/>
    </font>
    <font>
      <sz val="7"/>
      <color rgb="FF000000"/>
      <name val="Arial"/>
      <family val="2"/>
    </font>
    <font>
      <sz val="7"/>
      <color theme="1"/>
      <name val="Arial"/>
      <family val="2"/>
    </font>
    <font>
      <sz val="7"/>
      <name val="Arial"/>
      <family val="2"/>
    </font>
    <font>
      <b/>
      <sz val="8.5"/>
      <color theme="3"/>
      <name val="Calibri"/>
      <family val="2"/>
      <scheme val="minor"/>
    </font>
    <font>
      <sz val="7"/>
      <color rgb="FFFF0000"/>
      <name val="Arial"/>
      <family val="2"/>
    </font>
    <font>
      <sz val="38"/>
      <color rgb="FFEB5F0A"/>
      <name val="Arial"/>
      <family val="2"/>
    </font>
    <font>
      <b/>
      <sz val="14"/>
      <color rgb="FF000000"/>
      <name val="Arial"/>
      <family val="2"/>
    </font>
    <font>
      <sz val="8.5"/>
      <name val="Arial"/>
      <family val="2"/>
    </font>
    <font>
      <sz val="11"/>
      <color rgb="FF000000"/>
      <name val="Arial"/>
      <family val="2"/>
    </font>
    <font>
      <u/>
      <sz val="7"/>
      <color rgb="FFEB5F0A"/>
      <name val="Arial"/>
      <family val="2"/>
    </font>
    <font>
      <sz val="8.5"/>
      <color rgb="FF000000"/>
      <name val="Arial"/>
      <family val="2"/>
    </font>
    <font>
      <sz val="7"/>
      <color theme="1"/>
      <name val="Calibri"/>
      <family val="2"/>
      <scheme val="minor"/>
    </font>
    <font>
      <b/>
      <sz val="7"/>
      <color rgb="FF000000"/>
      <name val="Arial"/>
      <family val="2"/>
    </font>
    <font>
      <b/>
      <sz val="7"/>
      <name val="Arial"/>
      <family val="2"/>
    </font>
    <font>
      <b/>
      <sz val="13"/>
      <color theme="3"/>
      <name val="Arial"/>
      <family val="2"/>
    </font>
    <font>
      <b/>
      <sz val="11"/>
      <color theme="1"/>
      <name val="Arial"/>
      <family val="2"/>
    </font>
    <font>
      <b/>
      <sz val="11"/>
      <color theme="3"/>
      <name val="Calibri Light"/>
      <family val="2"/>
      <scheme val="major"/>
    </font>
    <font>
      <b/>
      <sz val="11"/>
      <color rgb="FFEB5F0A"/>
      <name val="Arial"/>
      <family val="2"/>
    </font>
    <font>
      <sz val="8.5"/>
      <color theme="3"/>
      <name val="Calibri"/>
      <family val="2"/>
      <scheme val="minor"/>
    </font>
    <font>
      <sz val="8"/>
      <name val="Arial"/>
      <family val="2"/>
    </font>
    <font>
      <i/>
      <sz val="8"/>
      <color rgb="FFFF0000"/>
      <name val="Arial"/>
      <family val="2"/>
    </font>
    <font>
      <sz val="10"/>
      <name val="Arial"/>
      <family val="2"/>
    </font>
    <font>
      <b/>
      <sz val="14"/>
      <name val="Arial"/>
      <family val="2"/>
    </font>
    <font>
      <sz val="10"/>
      <color rgb="FF000000"/>
      <name val="Arial"/>
      <family val="2"/>
    </font>
    <font>
      <b/>
      <vertAlign val="superscript"/>
      <sz val="7"/>
      <color rgb="FFFFFFFF"/>
      <name val="Arial"/>
      <family val="2"/>
    </font>
    <font>
      <i/>
      <sz val="8"/>
      <color rgb="FF808080"/>
      <name val="Arial"/>
      <family val="2"/>
    </font>
    <font>
      <b/>
      <i/>
      <sz val="8"/>
      <color rgb="FF808080"/>
      <name val="Arial"/>
      <family val="2"/>
    </font>
    <font>
      <sz val="8"/>
      <color rgb="FF000000"/>
      <name val="Arial"/>
      <family val="2"/>
    </font>
    <font>
      <sz val="11"/>
      <name val="Arial"/>
      <family val="2"/>
    </font>
    <font>
      <sz val="8"/>
      <color rgb="FFFF0000"/>
      <name val="Arial"/>
      <family val="2"/>
    </font>
    <font>
      <sz val="14"/>
      <color rgb="FF000000"/>
      <name val="Arial"/>
      <family val="2"/>
    </font>
    <font>
      <b/>
      <sz val="8"/>
      <color rgb="FFA6A6A6"/>
      <name val="Arial"/>
      <family val="2"/>
    </font>
    <font>
      <sz val="8"/>
      <color rgb="FFA6A6A6"/>
      <name val="Arial"/>
      <family val="2"/>
    </font>
    <font>
      <b/>
      <sz val="9"/>
      <name val="Arial"/>
      <family val="2"/>
    </font>
    <font>
      <b/>
      <sz val="8"/>
      <name val="Arial"/>
      <family val="2"/>
    </font>
    <font>
      <sz val="9"/>
      <color rgb="FF000000"/>
      <name val="Arial"/>
      <family val="2"/>
    </font>
    <font>
      <sz val="24"/>
      <color rgb="FF202124"/>
      <name val="Arial"/>
      <family val="2"/>
    </font>
    <font>
      <b/>
      <sz val="13"/>
      <color rgb="FF000000"/>
      <name val="Arial"/>
      <family val="2"/>
    </font>
    <font>
      <b/>
      <i/>
      <sz val="8"/>
      <name val="Arial"/>
      <family val="2"/>
    </font>
    <font>
      <sz val="11"/>
      <color rgb="FFA6A6A6"/>
      <name val="Arial"/>
      <family val="2"/>
    </font>
    <font>
      <b/>
      <sz val="8"/>
      <color rgb="FFEB5F0A"/>
      <name val="Arial"/>
      <family val="2"/>
    </font>
    <font>
      <u/>
      <sz val="8"/>
      <color rgb="FFEB5F0A"/>
      <name val="Arial"/>
      <family val="2"/>
    </font>
    <font>
      <sz val="8"/>
      <color rgb="FFF36821"/>
      <name val="Arial"/>
      <family val="2"/>
    </font>
    <font>
      <sz val="8"/>
      <color rgb="FFEB5F0A"/>
      <name val="Arial"/>
      <family val="2"/>
    </font>
    <font>
      <b/>
      <sz val="8"/>
      <color theme="0"/>
      <name val="Arial"/>
      <family val="2"/>
    </font>
    <font>
      <sz val="8"/>
      <color theme="0"/>
      <name val="Arial"/>
      <family val="2"/>
    </font>
    <font>
      <b/>
      <i/>
      <sz val="8"/>
      <color rgb="FFEB5F0A"/>
      <name val="Arial"/>
      <family val="2"/>
    </font>
    <font>
      <sz val="11"/>
      <color rgb="FFFF0000"/>
      <name val="Arial"/>
      <family val="2"/>
    </font>
    <font>
      <b/>
      <sz val="8"/>
      <color rgb="FFFF0000"/>
      <name val="Arial"/>
      <family val="2"/>
    </font>
    <font>
      <b/>
      <sz val="8"/>
      <color rgb="FFFFFFFF"/>
      <name val="Arial"/>
      <family val="2"/>
    </font>
    <font>
      <sz val="8"/>
      <color theme="1"/>
      <name val="Arial"/>
      <family val="2"/>
    </font>
    <font>
      <b/>
      <sz val="8"/>
      <color rgb="FF000000"/>
      <name val="Arial"/>
      <family val="2"/>
    </font>
    <font>
      <b/>
      <vertAlign val="superscript"/>
      <sz val="8"/>
      <color rgb="FF000000"/>
      <name val="Arial"/>
      <family val="2"/>
    </font>
    <font>
      <b/>
      <sz val="8"/>
      <color rgb="FF3F4243"/>
      <name val="Arial"/>
      <family val="2"/>
    </font>
    <font>
      <b/>
      <sz val="7"/>
      <color rgb="FFFF0000"/>
      <name val="Arial"/>
      <family val="2"/>
    </font>
    <font>
      <b/>
      <sz val="8"/>
      <color rgb="FF1F497D"/>
      <name val="Arial"/>
      <family val="2"/>
    </font>
    <font>
      <b/>
      <vertAlign val="superscript"/>
      <sz val="8"/>
      <name val="Arial"/>
      <family val="2"/>
    </font>
    <font>
      <vertAlign val="superscript"/>
      <sz val="8"/>
      <name val="Arial"/>
      <family val="2"/>
    </font>
    <font>
      <i/>
      <sz val="8"/>
      <name val="Arial"/>
      <family val="2"/>
    </font>
    <font>
      <vertAlign val="superscript"/>
      <sz val="8"/>
      <color rgb="FF000000"/>
      <name val="Arial"/>
      <family val="2"/>
    </font>
    <font>
      <b/>
      <sz val="8"/>
      <color rgb="FF4472C4"/>
      <name val="Arial"/>
      <family val="2"/>
    </font>
    <font>
      <sz val="8"/>
      <color rgb="FF4472C4"/>
      <name val="Arial"/>
      <family val="2"/>
    </font>
    <font>
      <sz val="7"/>
      <color theme="3"/>
      <name val="Arial"/>
      <family val="2"/>
    </font>
    <font>
      <b/>
      <sz val="7"/>
      <color theme="3"/>
      <name val="Arial"/>
      <family val="2"/>
    </font>
    <font>
      <sz val="7"/>
      <color rgb="FFEB5F0A"/>
      <name val="Arial"/>
      <family val="2"/>
    </font>
    <font>
      <b/>
      <sz val="11"/>
      <color rgb="FF000000"/>
      <name val="Arial"/>
      <family val="2"/>
    </font>
    <font>
      <b/>
      <sz val="8"/>
      <color theme="3"/>
      <name val="Arial"/>
      <family val="2"/>
    </font>
    <font>
      <b/>
      <vertAlign val="superscript"/>
      <sz val="8"/>
      <color rgb="FFFFFFFF"/>
      <name val="Arial"/>
      <family val="2"/>
    </font>
    <font>
      <b/>
      <sz val="11"/>
      <name val="Arial"/>
      <family val="2"/>
    </font>
    <font>
      <b/>
      <vertAlign val="superscript"/>
      <sz val="11"/>
      <name val="Arial"/>
      <family val="2"/>
    </font>
    <font>
      <i/>
      <sz val="7"/>
      <color rgb="FFFF0000"/>
      <name val="Arial"/>
      <family val="2"/>
    </font>
    <font>
      <b/>
      <sz val="8"/>
      <color theme="5"/>
      <name val="Arial"/>
      <family val="2"/>
    </font>
    <font>
      <b/>
      <sz val="8.5"/>
      <name val="Arial"/>
      <family val="2"/>
    </font>
    <font>
      <sz val="11"/>
      <color theme="1"/>
      <name val="Calibri"/>
      <family val="2"/>
      <scheme val="minor"/>
    </font>
    <font>
      <b/>
      <sz val="7"/>
      <color theme="0"/>
      <name val="Calibri Light"/>
      <family val="2"/>
      <scheme val="major"/>
    </font>
    <font>
      <b/>
      <sz val="8"/>
      <color theme="1"/>
      <name val="Arial"/>
      <family val="2"/>
    </font>
    <font>
      <i/>
      <sz val="8"/>
      <color theme="1"/>
      <name val="Arial"/>
      <family val="2"/>
    </font>
    <font>
      <sz val="8"/>
      <color theme="1"/>
      <name val="Calibri"/>
      <family val="2"/>
      <scheme val="minor"/>
    </font>
    <font>
      <sz val="8"/>
      <color theme="1"/>
      <name val="Courier New"/>
      <family val="3"/>
    </font>
    <font>
      <b/>
      <sz val="8"/>
      <name val="Calibri"/>
      <family val="2"/>
    </font>
    <font>
      <b/>
      <vertAlign val="subscript"/>
      <sz val="11"/>
      <name val="Arial"/>
      <family val="2"/>
    </font>
    <font>
      <sz val="9"/>
      <color theme="1"/>
      <name val="Arial"/>
      <family val="2"/>
    </font>
    <font>
      <b/>
      <sz val="11"/>
      <color theme="5"/>
      <name val="Arial"/>
      <family val="2"/>
    </font>
    <font>
      <sz val="11"/>
      <color theme="5"/>
      <name val="Arial"/>
      <family val="2"/>
    </font>
    <font>
      <b/>
      <i/>
      <sz val="8"/>
      <color theme="1"/>
      <name val="Arial"/>
      <family val="2"/>
    </font>
    <font>
      <b/>
      <i/>
      <sz val="8"/>
      <color theme="0"/>
      <name val="Arial"/>
      <family val="2"/>
    </font>
    <font>
      <b/>
      <vertAlign val="superscript"/>
      <sz val="8"/>
      <color rgb="FFFFFFFF"/>
      <name val="Arial (Body)"/>
    </font>
    <font>
      <b/>
      <vertAlign val="superscript"/>
      <sz val="8"/>
      <color rgb="FFFFFFFF"/>
      <name val="Arial (Headings)"/>
    </font>
    <font>
      <strike/>
      <sz val="8"/>
      <color rgb="FF000000"/>
      <name val="Arial"/>
      <family val="2"/>
    </font>
    <font>
      <b/>
      <vertAlign val="superscript"/>
      <sz val="11"/>
      <color rgb="FF000000"/>
      <name val="Arial"/>
      <family val="2"/>
    </font>
    <font>
      <b/>
      <sz val="7"/>
      <color theme="1"/>
      <name val="Calibri"/>
      <family val="2"/>
      <scheme val="minor"/>
    </font>
    <font>
      <sz val="7"/>
      <color theme="0"/>
      <name val="Calibri"/>
      <family val="2"/>
      <scheme val="minor"/>
    </font>
    <font>
      <vertAlign val="subscript"/>
      <sz val="8.5"/>
      <name val="Arial"/>
      <family val="2"/>
    </font>
    <font>
      <vertAlign val="subscript"/>
      <sz val="8"/>
      <name val="Arial"/>
      <family val="2"/>
    </font>
    <font>
      <b/>
      <vertAlign val="subscript"/>
      <sz val="8"/>
      <color theme="0"/>
      <name val="Arial"/>
      <family val="2"/>
    </font>
    <font>
      <b/>
      <vertAlign val="subscript"/>
      <sz val="8"/>
      <color theme="1"/>
      <name val="Arial"/>
      <family val="2"/>
    </font>
    <font>
      <vertAlign val="subscript"/>
      <sz val="8"/>
      <color theme="1"/>
      <name val="Arial"/>
      <family val="2"/>
    </font>
    <font>
      <b/>
      <sz val="7"/>
      <color theme="3"/>
      <name val="Calibri"/>
      <family val="2"/>
      <scheme val="minor"/>
    </font>
    <font>
      <b/>
      <sz val="9"/>
      <color theme="0"/>
      <name val="Arial"/>
      <family val="2"/>
    </font>
    <font>
      <sz val="8"/>
      <color theme="1"/>
      <name val="Arial"/>
      <family val="2"/>
    </font>
    <font>
      <b/>
      <i/>
      <sz val="8"/>
      <color rgb="FF000000"/>
      <name val="Arial"/>
      <family val="2"/>
    </font>
    <font>
      <i/>
      <sz val="8"/>
      <color rgb="FF000000"/>
      <name val="Arial"/>
      <family val="2"/>
    </font>
    <font>
      <b/>
      <sz val="8"/>
      <color rgb="FFF36821"/>
      <name val="Arial"/>
      <family val="2"/>
    </font>
    <font>
      <b/>
      <sz val="8"/>
      <color rgb="FF333535"/>
      <name val="Arial"/>
      <family val="2"/>
    </font>
    <font>
      <sz val="8"/>
      <color rgb="FF000000"/>
      <name val="Calibri"/>
      <family val="2"/>
    </font>
    <font>
      <vertAlign val="subscript"/>
      <sz val="8"/>
      <color rgb="FF000000"/>
      <name val="Arial"/>
      <family val="2"/>
    </font>
    <font>
      <b/>
      <sz val="11"/>
      <color rgb="FFFF0000"/>
      <name val="Arial"/>
      <family val="2"/>
    </font>
    <font>
      <sz val="18"/>
      <name val="Arial"/>
      <family val="2"/>
    </font>
    <font>
      <sz val="8"/>
      <color rgb="FF333535"/>
      <name val="Arial"/>
      <family val="2"/>
    </font>
    <font>
      <sz val="8"/>
      <name val="Calibri"/>
      <family val="2"/>
    </font>
    <font>
      <b/>
      <sz val="14"/>
      <color theme="1"/>
      <name val="Calibri"/>
      <family val="2"/>
      <scheme val="minor"/>
    </font>
    <font>
      <b/>
      <sz val="14"/>
      <color theme="1"/>
      <name val="Arial"/>
      <family val="2"/>
    </font>
    <font>
      <sz val="8.5"/>
      <name val="Calibri"/>
      <family val="2"/>
      <scheme val="minor"/>
    </font>
    <font>
      <b/>
      <sz val="8"/>
      <color theme="8" tint="-0.749992370372631"/>
      <name val="Arial"/>
      <family val="2"/>
    </font>
    <font>
      <b/>
      <vertAlign val="superscript"/>
      <sz val="14"/>
      <name val="Arial"/>
      <family val="2"/>
    </font>
    <font>
      <u/>
      <sz val="8"/>
      <color theme="10"/>
      <name val="Arial"/>
      <family val="2"/>
    </font>
    <font>
      <u/>
      <sz val="8"/>
      <color rgb="FF0563C1"/>
      <name val="Arial"/>
      <family val="2"/>
    </font>
    <font>
      <b/>
      <sz val="10"/>
      <color rgb="FFFF0000"/>
      <name val="Arial"/>
      <family val="2"/>
    </font>
    <font>
      <sz val="8"/>
      <color theme="3"/>
      <name val="Arial"/>
      <family val="2"/>
    </font>
    <font>
      <vertAlign val="superscript"/>
      <sz val="8"/>
      <color theme="1"/>
      <name val="Arial"/>
      <family val="2"/>
    </font>
    <font>
      <b/>
      <vertAlign val="superscript"/>
      <sz val="8"/>
      <color theme="1"/>
      <name val="Arial"/>
      <family val="2"/>
    </font>
    <font>
      <sz val="8"/>
      <color theme="1"/>
      <name val="Calibri"/>
      <family val="2"/>
    </font>
    <font>
      <i/>
      <sz val="11"/>
      <color rgb="FF7F7F7F"/>
      <name val="Arial"/>
      <family val="2"/>
    </font>
    <font>
      <b/>
      <sz val="8.5"/>
      <color rgb="FFFF0000"/>
      <name val="Arial"/>
      <family val="2"/>
    </font>
    <font>
      <sz val="10"/>
      <color theme="1"/>
      <name val="Arial"/>
      <family val="2"/>
    </font>
    <font>
      <i/>
      <sz val="10"/>
      <name val="Arial"/>
      <family val="2"/>
    </font>
    <font>
      <b/>
      <vertAlign val="superscript"/>
      <sz val="8"/>
      <color rgb="FFFF0000"/>
      <name val="Arial"/>
      <family val="2"/>
    </font>
    <font>
      <b/>
      <sz val="8"/>
      <color rgb="FF44546A"/>
      <name val="Arial"/>
      <family val="2"/>
    </font>
    <font>
      <u/>
      <sz val="8"/>
      <name val="Arial"/>
      <family val="2"/>
    </font>
    <font>
      <b/>
      <sz val="10"/>
      <color theme="1"/>
      <name val="Arial"/>
      <family val="2"/>
    </font>
    <font>
      <sz val="11"/>
      <color rgb="FFEB5F0A"/>
      <name val="Arial"/>
      <family val="2"/>
    </font>
    <font>
      <u/>
      <sz val="8"/>
      <color theme="0"/>
      <name val="Arial"/>
      <family val="2"/>
    </font>
    <font>
      <i/>
      <vertAlign val="subscript"/>
      <sz val="8"/>
      <name val="Arial"/>
      <family val="2"/>
    </font>
    <font>
      <sz val="8"/>
      <color rgb="FF000000"/>
      <name val="Arial"/>
    </font>
    <font>
      <vertAlign val="superscript"/>
      <sz val="8"/>
      <color theme="0"/>
      <name val="Arial"/>
      <family val="2"/>
    </font>
    <font>
      <vertAlign val="superscript"/>
      <sz val="8"/>
      <color rgb="FFFFFFFF"/>
      <name val="Arial"/>
      <family val="2"/>
    </font>
    <font>
      <sz val="8"/>
      <color rgb="FFFFFFFF"/>
      <name val="Arial"/>
      <family val="2"/>
    </font>
    <font>
      <sz val="8"/>
      <color theme="1"/>
      <name val="Arial"/>
    </font>
    <font>
      <b/>
      <sz val="11"/>
      <color rgb="FF000000"/>
      <name val="Arial"/>
    </font>
    <font>
      <b/>
      <vertAlign val="superscript"/>
      <sz val="11"/>
      <color rgb="FF000000"/>
      <name val="Arial"/>
    </font>
    <font>
      <b/>
      <sz val="8"/>
      <color rgb="FFFFFFFF"/>
      <name val="Arial"/>
    </font>
    <font>
      <b/>
      <vertAlign val="superscript"/>
      <sz val="8"/>
      <color rgb="FFFFFFFF"/>
      <name val="Arial"/>
    </font>
    <font>
      <b/>
      <sz val="8"/>
      <color rgb="FF000000"/>
      <name val="Arial"/>
    </font>
    <font>
      <b/>
      <vertAlign val="superscript"/>
      <sz val="8"/>
      <color rgb="FF000000"/>
      <name val="Arial"/>
    </font>
    <font>
      <i/>
      <sz val="8"/>
      <color rgb="FF000000"/>
      <name val="Arial"/>
    </font>
    <font>
      <sz val="7"/>
      <color rgb="FF000000"/>
      <name val="Arial"/>
    </font>
    <font>
      <sz val="12"/>
      <color theme="1"/>
      <name val="Arial"/>
      <family val="2"/>
    </font>
    <font>
      <sz val="11"/>
      <color rgb="FF444444"/>
      <name val="Calibri"/>
      <charset val="1"/>
    </font>
    <font>
      <b/>
      <vertAlign val="superscript"/>
      <sz val="8"/>
      <color theme="0"/>
      <name val="Arial"/>
      <family val="2"/>
    </font>
    <font>
      <vertAlign val="superscript"/>
      <sz val="8"/>
      <color rgb="FF000000"/>
      <name val="Arial"/>
    </font>
    <font>
      <sz val="8"/>
      <color rgb="FFFFFFFF"/>
      <name val="Arial"/>
    </font>
    <font>
      <i/>
      <sz val="7"/>
      <color rgb="FF000000"/>
      <name val="Arial"/>
      <family val="2"/>
    </font>
    <font>
      <vertAlign val="subscript"/>
      <sz val="8"/>
      <color rgb="FF000000"/>
      <name val="Arial"/>
    </font>
    <font>
      <vertAlign val="superscript"/>
      <sz val="8"/>
      <color rgb="FFFFFFFF"/>
      <name val="Arial"/>
    </font>
    <font>
      <b/>
      <sz val="8"/>
      <color rgb="FFEB5F0A"/>
      <name val="Arial"/>
    </font>
    <font>
      <b/>
      <sz val="8"/>
      <name val="Arial"/>
    </font>
    <font>
      <i/>
      <sz val="8"/>
      <color rgb="FFFFFFFF"/>
      <name val="Arial"/>
      <family val="2"/>
    </font>
    <font>
      <b/>
      <sz val="10"/>
      <name val="Arial"/>
      <family val="2"/>
    </font>
    <font>
      <u/>
      <sz val="11"/>
      <name val="Arial"/>
      <family val="2"/>
    </font>
    <font>
      <sz val="8"/>
      <name val="Segoe UI"/>
      <family val="2"/>
    </font>
  </fonts>
  <fills count="45">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rgb="FFFFFFFF"/>
        <bgColor rgb="FF000000"/>
      </patternFill>
    </fill>
    <fill>
      <patternFill patternType="solid">
        <fgColor rgb="FFFFFF00"/>
        <bgColor rgb="FF000000"/>
      </patternFill>
    </fill>
    <fill>
      <patternFill patternType="solid">
        <fgColor theme="0"/>
        <bgColor indexed="64"/>
      </patternFill>
    </fill>
    <fill>
      <patternFill patternType="solid">
        <fgColor rgb="FFFFFF00"/>
        <bgColor indexed="64"/>
      </patternFill>
    </fill>
    <fill>
      <patternFill patternType="solid">
        <fgColor rgb="FFD8D5C3"/>
        <bgColor rgb="FF000000"/>
      </patternFill>
    </fill>
    <fill>
      <patternFill patternType="solid">
        <fgColor rgb="FFD8D5C3"/>
        <bgColor indexed="64"/>
      </patternFill>
    </fill>
    <fill>
      <patternFill patternType="solid">
        <fgColor theme="6" tint="0.79998168889431442"/>
        <bgColor indexed="64"/>
      </patternFill>
    </fill>
    <fill>
      <patternFill patternType="solid">
        <fgColor rgb="FF32677F"/>
        <bgColor indexed="64"/>
      </patternFill>
    </fill>
    <fill>
      <patternFill patternType="solid">
        <fgColor rgb="FF007E72"/>
        <bgColor indexed="64"/>
      </patternFill>
    </fill>
    <fill>
      <patternFill patternType="solid">
        <fgColor rgb="FFF36821"/>
        <bgColor indexed="64"/>
      </patternFill>
    </fill>
    <fill>
      <patternFill patternType="solid">
        <fgColor rgb="FF1E5191"/>
        <bgColor indexed="64"/>
      </patternFill>
    </fill>
    <fill>
      <patternFill patternType="solid">
        <fgColor rgb="FF78236B"/>
        <bgColor indexed="64"/>
      </patternFill>
    </fill>
    <fill>
      <patternFill patternType="solid">
        <fgColor theme="0"/>
        <bgColor rgb="FF000000"/>
      </patternFill>
    </fill>
    <fill>
      <patternFill patternType="solid">
        <fgColor theme="2"/>
        <bgColor rgb="FF000000"/>
      </patternFill>
    </fill>
    <fill>
      <patternFill patternType="solid">
        <fgColor rgb="FF00766E"/>
        <bgColor rgb="FF000000"/>
      </patternFill>
    </fill>
    <fill>
      <patternFill patternType="solid">
        <fgColor rgb="FFFFFFFF"/>
        <bgColor indexed="64"/>
      </patternFill>
    </fill>
    <fill>
      <patternFill patternType="solid">
        <fgColor rgb="FF01515F"/>
        <bgColor indexed="64"/>
      </patternFill>
    </fill>
    <fill>
      <patternFill patternType="solid">
        <fgColor theme="0" tint="-4.9989318521683403E-2"/>
        <bgColor rgb="FF000000"/>
      </patternFill>
    </fill>
    <fill>
      <patternFill patternType="solid">
        <fgColor indexed="60"/>
      </patternFill>
    </fill>
    <fill>
      <patternFill patternType="solid">
        <fgColor theme="4"/>
        <bgColor indexed="64"/>
      </patternFill>
    </fill>
    <fill>
      <patternFill patternType="solid">
        <fgColor theme="9"/>
      </patternFill>
    </fill>
    <fill>
      <patternFill patternType="solid">
        <fgColor theme="5"/>
        <bgColor indexed="64"/>
      </patternFill>
    </fill>
    <fill>
      <patternFill patternType="solid">
        <fgColor rgb="FF016B7D"/>
        <bgColor rgb="FF000000"/>
      </patternFill>
    </fill>
    <fill>
      <patternFill patternType="solid">
        <fgColor rgb="FF007E72"/>
        <bgColor rgb="FF000000"/>
      </patternFill>
    </fill>
    <fill>
      <patternFill patternType="solid">
        <fgColor rgb="FF1E5191"/>
        <bgColor rgb="FF000000"/>
      </patternFill>
    </fill>
    <fill>
      <patternFill patternType="solid">
        <fgColor rgb="FFF0EEE7"/>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32677F"/>
        <bgColor rgb="FF000000"/>
      </patternFill>
    </fill>
    <fill>
      <patternFill patternType="solid">
        <fgColor rgb="FFF36821"/>
        <bgColor rgb="FF000000"/>
      </patternFill>
    </fill>
    <fill>
      <patternFill patternType="solid">
        <fgColor rgb="FF78236B"/>
        <bgColor rgb="FF000000"/>
      </patternFill>
    </fill>
    <fill>
      <patternFill patternType="solid">
        <fgColor rgb="FF7F858A"/>
        <bgColor rgb="FF000000"/>
      </patternFill>
    </fill>
    <fill>
      <patternFill patternType="solid">
        <fgColor theme="9" tint="0.79998168889431442"/>
        <bgColor rgb="FF000000"/>
      </patternFill>
    </fill>
    <fill>
      <patternFill patternType="solid">
        <fgColor rgb="FF016B7D"/>
        <bgColor indexed="64"/>
      </patternFill>
    </fill>
    <fill>
      <patternFill patternType="solid">
        <fgColor rgb="FF742068"/>
        <bgColor rgb="FF000000"/>
      </patternFill>
    </fill>
    <fill>
      <patternFill patternType="solid">
        <fgColor rgb="FFE7C9E1"/>
        <bgColor indexed="64"/>
      </patternFill>
    </fill>
    <fill>
      <patternFill patternType="solid">
        <fgColor rgb="FFE7E6E6"/>
        <bgColor indexed="64"/>
      </patternFill>
    </fill>
    <fill>
      <patternFill patternType="solid">
        <fgColor theme="2"/>
        <bgColor indexed="64"/>
      </patternFill>
    </fill>
    <fill>
      <patternFill patternType="solid">
        <fgColor rgb="FFEB5F0A"/>
        <bgColor indexed="64"/>
      </patternFill>
    </fill>
  </fills>
  <borders count="96">
    <border>
      <left/>
      <right/>
      <top/>
      <bottom/>
      <diagonal/>
    </border>
    <border>
      <left/>
      <right/>
      <top/>
      <bottom style="thick">
        <color theme="4"/>
      </bottom>
      <diagonal/>
    </border>
    <border>
      <left/>
      <right/>
      <top/>
      <bottom style="medium">
        <color theme="4" tint="0.39997558519241921"/>
      </bottom>
      <diagonal/>
    </border>
    <border>
      <left/>
      <right/>
      <top/>
      <bottom style="thin">
        <color rgb="FFC2C2C2"/>
      </bottom>
      <diagonal/>
    </border>
    <border>
      <left/>
      <right/>
      <top/>
      <bottom style="thin">
        <color theme="2"/>
      </bottom>
      <diagonal/>
    </border>
    <border>
      <left/>
      <right/>
      <top style="thin">
        <color rgb="FFC2C2C2"/>
      </top>
      <bottom style="thin">
        <color rgb="FFC2C2C2"/>
      </bottom>
      <diagonal/>
    </border>
    <border>
      <left/>
      <right/>
      <top/>
      <bottom style="thick">
        <color theme="4" tint="0.499984740745262"/>
      </bottom>
      <diagonal/>
    </border>
    <border>
      <left/>
      <right/>
      <top style="thin">
        <color theme="4"/>
      </top>
      <bottom style="double">
        <color theme="4"/>
      </bottom>
      <diagonal/>
    </border>
    <border>
      <left/>
      <right/>
      <top/>
      <bottom style="thin">
        <color theme="3"/>
      </bottom>
      <diagonal/>
    </border>
    <border>
      <left/>
      <right/>
      <top style="thin">
        <color indexed="64"/>
      </top>
      <bottom style="thin">
        <color indexed="64"/>
      </bottom>
      <diagonal/>
    </border>
    <border>
      <left/>
      <right/>
      <top/>
      <bottom style="thin">
        <color theme="1"/>
      </bottom>
      <diagonal/>
    </border>
    <border>
      <left/>
      <right/>
      <top style="thin">
        <color theme="3"/>
      </top>
      <bottom style="thin">
        <color theme="3"/>
      </bottom>
      <diagonal/>
    </border>
    <border>
      <left style="thin">
        <color rgb="FFFFFFFF"/>
      </left>
      <right style="thin">
        <color theme="0"/>
      </right>
      <top/>
      <bottom/>
      <diagonal/>
    </border>
    <border>
      <left/>
      <right/>
      <top/>
      <bottom style="thin">
        <color indexed="64"/>
      </bottom>
      <diagonal/>
    </border>
    <border>
      <left/>
      <right style="thin">
        <color theme="0"/>
      </right>
      <top/>
      <bottom/>
      <diagonal/>
    </border>
    <border>
      <left/>
      <right style="thin">
        <color rgb="FFFFFFFF"/>
      </right>
      <top/>
      <bottom/>
      <diagonal/>
    </border>
    <border>
      <left/>
      <right/>
      <top style="thin">
        <color rgb="FFC2C2C2"/>
      </top>
      <bottom/>
      <diagonal/>
    </border>
    <border>
      <left/>
      <right/>
      <top style="thick">
        <color theme="3"/>
      </top>
      <bottom style="thin">
        <color theme="3"/>
      </bottom>
      <diagonal/>
    </border>
    <border>
      <left/>
      <right/>
      <top/>
      <bottom style="thin">
        <color rgb="FF000000"/>
      </bottom>
      <diagonal/>
    </border>
    <border>
      <left/>
      <right/>
      <top style="thin">
        <color rgb="FF000000"/>
      </top>
      <bottom style="thin">
        <color indexed="64"/>
      </bottom>
      <diagonal/>
    </border>
    <border>
      <left/>
      <right/>
      <top style="thin">
        <color auto="1"/>
      </top>
      <bottom/>
      <diagonal/>
    </border>
    <border>
      <left/>
      <right/>
      <top style="thin">
        <color indexed="64"/>
      </top>
      <bottom style="thin">
        <color theme="2"/>
      </bottom>
      <diagonal/>
    </border>
    <border>
      <left/>
      <right/>
      <top style="thin">
        <color theme="2"/>
      </top>
      <bottom/>
      <diagonal/>
    </border>
    <border>
      <left/>
      <right/>
      <top style="thin">
        <color theme="2"/>
      </top>
      <bottom style="thin">
        <color theme="2"/>
      </bottom>
      <diagonal/>
    </border>
    <border>
      <left/>
      <right/>
      <top style="thin">
        <color theme="2"/>
      </top>
      <bottom style="thin">
        <color indexed="64"/>
      </bottom>
      <diagonal/>
    </border>
    <border>
      <left/>
      <right/>
      <top style="thin">
        <color theme="1"/>
      </top>
      <bottom/>
      <diagonal/>
    </border>
    <border>
      <left/>
      <right/>
      <top style="thin">
        <color auto="1"/>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diagonal/>
    </border>
    <border>
      <left style="thin">
        <color rgb="FFFFFFFF"/>
      </left>
      <right style="thin">
        <color rgb="FFFFFFFF"/>
      </right>
      <top style="thin">
        <color rgb="FFFFFFFF"/>
      </top>
      <bottom style="thin">
        <color rgb="FFFFFFFF"/>
      </bottom>
      <diagonal/>
    </border>
    <border>
      <left style="medium">
        <color rgb="FFFFFFFF"/>
      </left>
      <right/>
      <top/>
      <bottom style="thick">
        <color rgb="FFFFFFFF"/>
      </bottom>
      <diagonal/>
    </border>
    <border>
      <left style="medium">
        <color rgb="FFFFFFFF"/>
      </left>
      <right/>
      <top/>
      <bottom/>
      <diagonal/>
    </border>
    <border>
      <left style="medium">
        <color rgb="FFFFFFFF"/>
      </left>
      <right/>
      <top/>
      <bottom style="medium">
        <color rgb="FFFFFFFF"/>
      </bottom>
      <diagonal/>
    </border>
    <border>
      <left style="thin">
        <color theme="0"/>
      </left>
      <right style="thin">
        <color theme="0"/>
      </right>
      <top style="thin">
        <color theme="0"/>
      </top>
      <bottom style="thin">
        <color theme="0"/>
      </bottom>
      <diagonal/>
    </border>
    <border>
      <left style="medium">
        <color rgb="FFFFFFFF"/>
      </left>
      <right/>
      <top style="thick">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bottom style="thin">
        <color rgb="FFFFFFFF"/>
      </bottom>
      <diagonal/>
    </border>
    <border>
      <left style="medium">
        <color theme="0"/>
      </left>
      <right/>
      <top style="medium">
        <color theme="0"/>
      </top>
      <bottom style="medium">
        <color theme="0"/>
      </bottom>
      <diagonal/>
    </border>
    <border>
      <left/>
      <right style="medium">
        <color rgb="FFFFFFFF"/>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top style="medium">
        <color theme="0"/>
      </top>
      <bottom style="medium">
        <color theme="0"/>
      </bottom>
      <diagonal/>
    </border>
    <border>
      <left style="medium">
        <color theme="0"/>
      </left>
      <right/>
      <top/>
      <bottom/>
      <diagonal/>
    </border>
    <border>
      <left/>
      <right/>
      <top style="medium">
        <color theme="0"/>
      </top>
      <bottom/>
      <diagonal/>
    </border>
    <border>
      <left/>
      <right/>
      <top style="thin">
        <color theme="0" tint="-0.14999847407452621"/>
      </top>
      <bottom style="thin">
        <color theme="0" tint="-0.14999847407452621"/>
      </bottom>
      <diagonal/>
    </border>
    <border>
      <left/>
      <right/>
      <top style="thin">
        <color rgb="FF000000"/>
      </top>
      <bottom/>
      <diagonal/>
    </border>
    <border>
      <left/>
      <right/>
      <top style="thin">
        <color theme="0" tint="-0.14999847407452621"/>
      </top>
      <bottom style="thin">
        <color rgb="FF000000"/>
      </bottom>
      <diagonal/>
    </border>
    <border>
      <left/>
      <right/>
      <top/>
      <bottom style="thin">
        <color theme="0"/>
      </bottom>
      <diagonal/>
    </border>
    <border>
      <left style="medium">
        <color rgb="FFFFFFFF"/>
      </left>
      <right/>
      <top style="medium">
        <color theme="0"/>
      </top>
      <bottom/>
      <diagonal/>
    </border>
    <border>
      <left style="thin">
        <color rgb="FFFFFFFF"/>
      </left>
      <right/>
      <top style="thin">
        <color rgb="FFFFFFFF"/>
      </top>
      <bottom style="thin">
        <color rgb="FFFFFFFF"/>
      </bottom>
      <diagonal/>
    </border>
    <border>
      <left/>
      <right/>
      <top/>
      <bottom style="thin">
        <color rgb="FF00766E"/>
      </bottom>
      <diagonal/>
    </border>
    <border>
      <left/>
      <right style="thin">
        <color rgb="FF00766E"/>
      </right>
      <top/>
      <bottom style="thin">
        <color rgb="FFC2C2C2"/>
      </bottom>
      <diagonal/>
    </border>
    <border>
      <left/>
      <right style="thin">
        <color rgb="FF00766E"/>
      </right>
      <top/>
      <bottom/>
      <diagonal/>
    </border>
    <border>
      <left/>
      <right style="thin">
        <color rgb="FF32677F"/>
      </right>
      <top/>
      <bottom style="thin">
        <color theme="2"/>
      </bottom>
      <diagonal/>
    </border>
    <border>
      <left/>
      <right style="thin">
        <color rgb="FF32677F"/>
      </right>
      <top style="thin">
        <color theme="2"/>
      </top>
      <bottom/>
      <diagonal/>
    </border>
    <border>
      <left/>
      <right style="thin">
        <color rgb="FF32677F"/>
      </right>
      <top style="thin">
        <color theme="2"/>
      </top>
      <bottom style="thin">
        <color indexed="64"/>
      </bottom>
      <diagonal/>
    </border>
    <border>
      <left/>
      <right style="thin">
        <color rgb="FF32677F"/>
      </right>
      <top style="thin">
        <color indexed="64"/>
      </top>
      <bottom style="thin">
        <color theme="2"/>
      </bottom>
      <diagonal/>
    </border>
    <border>
      <left/>
      <right style="thin">
        <color rgb="FF32677F"/>
      </right>
      <top style="thin">
        <color theme="1"/>
      </top>
      <bottom/>
      <diagonal/>
    </border>
    <border>
      <left/>
      <right style="thin">
        <color rgb="FF32677F"/>
      </right>
      <top style="thin">
        <color auto="1"/>
      </top>
      <bottom style="thin">
        <color theme="1"/>
      </bottom>
      <diagonal/>
    </border>
    <border>
      <left/>
      <right style="thin">
        <color rgb="FF32677F"/>
      </right>
      <top/>
      <bottom/>
      <diagonal/>
    </border>
    <border>
      <left/>
      <right/>
      <top/>
      <bottom style="thin">
        <color rgb="FFE7E6E6"/>
      </bottom>
      <diagonal/>
    </border>
    <border>
      <left/>
      <right/>
      <top style="medium">
        <color rgb="FFFFFFFF"/>
      </top>
      <bottom style="thin">
        <color theme="2"/>
      </bottom>
      <diagonal/>
    </border>
    <border>
      <left style="medium">
        <color rgb="FFFFFFFF"/>
      </left>
      <right style="medium">
        <color rgb="FFFFFFFF"/>
      </right>
      <top style="medium">
        <color rgb="FFFFFFFF"/>
      </top>
      <bottom style="thin">
        <color theme="2"/>
      </bottom>
      <diagonal/>
    </border>
    <border>
      <left style="medium">
        <color rgb="FFFFFFFF"/>
      </left>
      <right style="medium">
        <color rgb="FFFFFFFF"/>
      </right>
      <top style="thin">
        <color theme="2"/>
      </top>
      <bottom style="thin">
        <color theme="2"/>
      </bottom>
      <diagonal/>
    </border>
    <border>
      <left style="medium">
        <color rgb="FFFFFFFF"/>
      </left>
      <right/>
      <top/>
      <bottom style="medium">
        <color theme="0"/>
      </bottom>
      <diagonal/>
    </border>
    <border>
      <left/>
      <right style="medium">
        <color rgb="FFFFFFFF"/>
      </right>
      <top/>
      <bottom style="medium">
        <color theme="0"/>
      </bottom>
      <diagonal/>
    </border>
    <border>
      <left style="medium">
        <color rgb="FFFFFFFF"/>
      </left>
      <right/>
      <top style="medium">
        <color theme="0"/>
      </top>
      <bottom style="medium">
        <color theme="0"/>
      </bottom>
      <diagonal/>
    </border>
    <border>
      <left style="medium">
        <color rgb="FFFFFFFF"/>
      </left>
      <right/>
      <top style="medium">
        <color theme="0"/>
      </top>
      <bottom style="medium">
        <color theme="2"/>
      </bottom>
      <diagonal/>
    </border>
    <border>
      <left/>
      <right/>
      <top style="medium">
        <color theme="0"/>
      </top>
      <bottom style="medium">
        <color theme="2"/>
      </bottom>
      <diagonal/>
    </border>
    <border>
      <left/>
      <right style="thin">
        <color rgb="FF01515F"/>
      </right>
      <top/>
      <bottom/>
      <diagonal/>
    </border>
    <border>
      <left/>
      <right style="thin">
        <color rgb="FF01515F"/>
      </right>
      <top/>
      <bottom style="thin">
        <color indexed="64"/>
      </bottom>
      <diagonal/>
    </border>
    <border>
      <left/>
      <right style="thin">
        <color rgb="FF01515F"/>
      </right>
      <top/>
      <bottom style="thin">
        <color theme="3"/>
      </bottom>
      <diagonal/>
    </border>
    <border>
      <left/>
      <right style="thin">
        <color rgb="FFEB5F0A"/>
      </right>
      <top/>
      <bottom/>
      <diagonal/>
    </border>
    <border>
      <left style="medium">
        <color rgb="FFFFFFFF"/>
      </left>
      <right/>
      <top/>
      <bottom style="thin">
        <color theme="2"/>
      </bottom>
      <diagonal/>
    </border>
    <border>
      <left style="medium">
        <color rgb="FFFFFFFF"/>
      </left>
      <right/>
      <top style="thin">
        <color theme="2"/>
      </top>
      <bottom style="thin">
        <color theme="2"/>
      </bottom>
      <diagonal/>
    </border>
    <border>
      <left/>
      <right style="thin">
        <color rgb="FF00766E"/>
      </right>
      <top/>
      <bottom style="thin">
        <color theme="2"/>
      </bottom>
      <diagonal/>
    </border>
    <border>
      <left/>
      <right style="thin">
        <color rgb="FF00766E"/>
      </right>
      <top style="thin">
        <color theme="2"/>
      </top>
      <bottom style="thin">
        <color theme="2"/>
      </bottom>
      <diagonal/>
    </border>
    <border>
      <left/>
      <right style="thin">
        <color rgb="FF00766E"/>
      </right>
      <top style="thin">
        <color theme="2"/>
      </top>
      <bottom/>
      <diagonal/>
    </border>
    <border>
      <left/>
      <right style="thin">
        <color rgb="FFEB5F0A"/>
      </right>
      <top/>
      <bottom style="thin">
        <color theme="2"/>
      </bottom>
      <diagonal/>
    </border>
    <border>
      <left/>
      <right style="thin">
        <color rgb="FFEB5F0A"/>
      </right>
      <top style="thin">
        <color theme="2"/>
      </top>
      <bottom style="thin">
        <color theme="2"/>
      </bottom>
      <diagonal/>
    </border>
    <border>
      <left/>
      <right/>
      <top style="thin">
        <color theme="2"/>
      </top>
      <bottom style="thin">
        <color theme="1"/>
      </bottom>
      <diagonal/>
    </border>
    <border>
      <left/>
      <right style="thin">
        <color rgb="FF01515F"/>
      </right>
      <top/>
      <bottom style="thin">
        <color theme="2"/>
      </bottom>
      <diagonal/>
    </border>
    <border>
      <left/>
      <right style="thin">
        <color rgb="FF32677F"/>
      </right>
      <top style="thin">
        <color theme="2"/>
      </top>
      <bottom style="thin">
        <color theme="2"/>
      </bottom>
      <diagonal/>
    </border>
    <border>
      <left/>
      <right style="thin">
        <color rgb="FF01515F"/>
      </right>
      <top style="thin">
        <color theme="2"/>
      </top>
      <bottom style="thin">
        <color theme="2"/>
      </bottom>
      <diagonal/>
    </border>
    <border>
      <left/>
      <right style="thin">
        <color rgb="FF01515F"/>
      </right>
      <top style="thin">
        <color theme="2"/>
      </top>
      <bottom style="thin">
        <color indexed="64"/>
      </bottom>
      <diagonal/>
    </border>
    <border>
      <left/>
      <right/>
      <top/>
      <bottom style="thin">
        <color theme="2" tint="-9.9948118533890809E-2"/>
      </bottom>
      <diagonal/>
    </border>
    <border>
      <left/>
      <right/>
      <top style="thin">
        <color theme="2" tint="-9.9948118533890809E-2"/>
      </top>
      <bottom style="thin">
        <color indexed="64"/>
      </bottom>
      <diagonal/>
    </border>
    <border>
      <left/>
      <right/>
      <top style="thin">
        <color theme="2" tint="-9.9948118533890809E-2"/>
      </top>
      <bottom style="thin">
        <color theme="2" tint="-9.9948118533890809E-2"/>
      </bottom>
      <diagonal/>
    </border>
    <border>
      <left/>
      <right style="thin">
        <color rgb="FFFFFFFF"/>
      </right>
      <top/>
      <bottom style="thin">
        <color theme="2"/>
      </bottom>
      <diagonal/>
    </border>
    <border>
      <left/>
      <right style="thin">
        <color rgb="FFFFFFFF"/>
      </right>
      <top style="thin">
        <color theme="2"/>
      </top>
      <bottom style="thin">
        <color theme="2"/>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0" borderId="0" applyNumberFormat="0" applyFill="0" applyBorder="0" applyAlignment="0" applyProtection="0"/>
    <xf numFmtId="0" fontId="1" fillId="0" borderId="0" applyNumberFormat="0" applyFill="0" applyBorder="0" applyProtection="0">
      <alignment vertical="top"/>
    </xf>
    <xf numFmtId="0" fontId="11" fillId="0" borderId="0">
      <alignment horizontal="left" vertical="center"/>
      <protection locked="0"/>
    </xf>
    <xf numFmtId="49" fontId="19" fillId="0" borderId="4" applyFont="0">
      <alignment horizontal="left" vertical="top" wrapText="1"/>
      <protection locked="0"/>
    </xf>
    <xf numFmtId="41" fontId="1" fillId="0" borderId="0" applyFont="0" applyFill="0" applyBorder="0" applyAlignment="0" applyProtection="0"/>
    <xf numFmtId="9" fontId="1" fillId="0" borderId="0" applyFon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0">
      <alignment vertical="center"/>
      <protection locked="0"/>
    </xf>
    <xf numFmtId="0" fontId="26" fillId="0" borderId="0">
      <alignment horizontal="left" vertical="top"/>
      <protection locked="0"/>
    </xf>
    <xf numFmtId="0" fontId="1" fillId="0" borderId="0" applyNumberFormat="0" applyFill="0" applyBorder="0" applyProtection="0">
      <alignment vertical="top"/>
    </xf>
    <xf numFmtId="49" fontId="21" fillId="0" borderId="4">
      <alignment horizontal="left" vertical="center"/>
      <protection locked="0"/>
    </xf>
    <xf numFmtId="164" fontId="9" fillId="0" borderId="4" applyNumberFormat="0">
      <alignment vertical="center"/>
      <protection locked="0"/>
    </xf>
    <xf numFmtId="49" fontId="15" fillId="0" borderId="0">
      <alignment horizontal="left" vertical="top"/>
      <protection locked="0"/>
    </xf>
    <xf numFmtId="0" fontId="1" fillId="0" borderId="0" applyNumberFormat="0" applyFill="0" applyBorder="0" applyProtection="0">
      <alignment vertical="top"/>
    </xf>
    <xf numFmtId="49" fontId="21" fillId="0" borderId="8" applyNumberFormat="0" applyFont="0" applyAlignment="0">
      <alignment horizontal="left" vertical="center"/>
      <protection locked="0"/>
    </xf>
    <xf numFmtId="43" fontId="1" fillId="0" borderId="0" applyFont="0" applyFill="0" applyBorder="0" applyAlignment="0" applyProtection="0"/>
    <xf numFmtId="49" fontId="19" fillId="0" borderId="4" applyNumberFormat="0" applyFont="0" applyAlignment="0">
      <alignment horizontal="left" vertical="top" wrapText="1"/>
      <protection locked="0"/>
    </xf>
    <xf numFmtId="0" fontId="29" fillId="0" borderId="0"/>
    <xf numFmtId="0" fontId="2"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0" borderId="0" applyNumberFormat="0" applyFill="0" applyBorder="0" applyProtection="0">
      <alignment vertical="top"/>
    </xf>
    <xf numFmtId="43" fontId="1" fillId="0" borderId="0" applyFont="0" applyFill="0" applyBorder="0" applyAlignment="0" applyProtection="0"/>
    <xf numFmtId="0" fontId="9" fillId="0" borderId="0">
      <alignment vertical="top"/>
    </xf>
    <xf numFmtId="0" fontId="1" fillId="0" borderId="0"/>
    <xf numFmtId="43" fontId="1" fillId="0" borderId="0" applyFont="0" applyFill="0" applyBorder="0" applyAlignment="0" applyProtection="0"/>
    <xf numFmtId="0" fontId="27" fillId="23" borderId="0"/>
    <xf numFmtId="0" fontId="1" fillId="0" borderId="0"/>
    <xf numFmtId="0" fontId="1" fillId="0" borderId="0"/>
    <xf numFmtId="0" fontId="81" fillId="0" borderId="0"/>
    <xf numFmtId="0" fontId="82" fillId="24" borderId="17" applyNumberFormat="0">
      <alignment horizontal="left" vertical="center" wrapText="1"/>
      <protection locked="0"/>
    </xf>
    <xf numFmtId="0" fontId="1" fillId="7" borderId="0"/>
    <xf numFmtId="43" fontId="81" fillId="0" borderId="0" applyFont="0" applyFill="0" applyBorder="0" applyAlignment="0" applyProtection="0"/>
    <xf numFmtId="0" fontId="1" fillId="0" borderId="0"/>
    <xf numFmtId="0" fontId="82" fillId="24" borderId="17" applyNumberFormat="0">
      <alignment horizontal="left" vertical="center" wrapText="1"/>
      <protection locked="0"/>
    </xf>
    <xf numFmtId="0" fontId="98" fillId="26" borderId="11" applyNumberFormat="0">
      <alignment horizontal="left" vertical="center"/>
      <protection locked="0"/>
    </xf>
    <xf numFmtId="0" fontId="99" fillId="25" borderId="0" applyNumberFormat="0" applyAlignment="0" applyProtection="0"/>
    <xf numFmtId="164" fontId="9" fillId="0" borderId="4" applyProtection="0">
      <alignment vertical="center"/>
    </xf>
    <xf numFmtId="0" fontId="4" fillId="0" borderId="0" applyNumberFormat="0" applyFill="0" applyBorder="0" applyAlignment="0" applyProtection="0"/>
    <xf numFmtId="0" fontId="105" fillId="0" borderId="4" applyNumberFormat="0">
      <alignment vertical="top" wrapText="1"/>
      <protection locked="0"/>
    </xf>
    <xf numFmtId="0" fontId="118" fillId="0" borderId="0" applyNumberFormat="0">
      <alignment horizontal="left"/>
      <protection locked="0"/>
    </xf>
    <xf numFmtId="0" fontId="120" fillId="0" borderId="0" applyNumberFormat="0">
      <alignment horizontal="left" vertical="top"/>
      <protection locked="0"/>
    </xf>
    <xf numFmtId="0" fontId="9" fillId="0" borderId="0">
      <alignment vertical="top"/>
    </xf>
    <xf numFmtId="0" fontId="118" fillId="0" borderId="0" applyNumberFormat="0">
      <alignment horizontal="left"/>
      <protection locked="0"/>
    </xf>
    <xf numFmtId="0" fontId="120" fillId="0" borderId="0" applyNumberFormat="0">
      <alignment horizontal="left" vertical="top"/>
      <protection locked="0"/>
    </xf>
    <xf numFmtId="0" fontId="105" fillId="0" borderId="4" applyNumberFormat="0">
      <alignment vertical="top" wrapText="1"/>
      <protection locked="0"/>
    </xf>
    <xf numFmtId="0" fontId="4" fillId="0" borderId="0" applyNumberFormat="0" applyFill="0" applyBorder="0" applyAlignment="0" applyProtection="0"/>
    <xf numFmtId="0" fontId="130" fillId="0" borderId="0" applyNumberFormat="0" applyFill="0" applyBorder="0" applyAlignment="0" applyProtection="0"/>
    <xf numFmtId="0" fontId="6" fillId="0" borderId="0" applyNumberFormat="0" applyFill="0" applyBorder="0" applyAlignment="0" applyProtection="0"/>
    <xf numFmtId="0" fontId="23" fillId="0" borderId="7" applyNumberFormat="0" applyFill="0" applyAlignment="0" applyProtection="0"/>
    <xf numFmtId="0" fontId="1" fillId="0" borderId="0" applyNumberFormat="0" applyFill="0" applyBorder="0" applyProtection="0">
      <alignment vertical="top"/>
    </xf>
    <xf numFmtId="9" fontId="1" fillId="0" borderId="0" applyFont="0" applyFill="0" applyBorder="0" applyAlignment="0" applyProtection="0"/>
  </cellStyleXfs>
  <cellXfs count="1646">
    <xf numFmtId="0" fontId="0" fillId="0" borderId="0" xfId="0"/>
    <xf numFmtId="0" fontId="13" fillId="5" borderId="0" xfId="1" applyFont="1" applyFill="1" applyBorder="1" applyAlignment="1">
      <alignment vertical="center"/>
    </xf>
    <xf numFmtId="0" fontId="14" fillId="5" borderId="0" xfId="2" applyFont="1" applyFill="1" applyBorder="1" applyAlignment="1" applyProtection="1">
      <alignment horizontal="left"/>
      <protection locked="0"/>
    </xf>
    <xf numFmtId="0" fontId="15" fillId="5" borderId="0" xfId="3" applyFont="1" applyFill="1" applyBorder="1" applyAlignment="1" applyProtection="1">
      <alignment horizontal="left" vertical="top"/>
      <protection locked="0"/>
    </xf>
    <xf numFmtId="0" fontId="17" fillId="0" borderId="0" xfId="7" applyFont="1" applyFill="1" applyBorder="1" applyAlignment="1" applyProtection="1">
      <alignment vertical="center"/>
    </xf>
    <xf numFmtId="0" fontId="9" fillId="5" borderId="0" xfId="0" applyFont="1" applyFill="1" applyAlignment="1">
      <alignment vertical="top"/>
    </xf>
    <xf numFmtId="0" fontId="12" fillId="0" borderId="0" xfId="0" applyFont="1" applyAlignment="1">
      <alignment vertical="center"/>
    </xf>
    <xf numFmtId="0" fontId="14" fillId="0" borderId="0" xfId="2" applyFont="1" applyFill="1" applyBorder="1" applyAlignment="1" applyProtection="1">
      <alignment horizontal="left"/>
      <protection locked="0"/>
    </xf>
    <xf numFmtId="0" fontId="15" fillId="0" borderId="0" xfId="3" applyFont="1" applyFill="1" applyBorder="1" applyAlignment="1" applyProtection="1">
      <alignment horizontal="left" vertical="top"/>
      <protection locked="0"/>
    </xf>
    <xf numFmtId="0" fontId="13" fillId="5" borderId="0" xfId="1" applyFont="1" applyFill="1" applyBorder="1" applyAlignment="1" applyProtection="1">
      <alignment vertical="center"/>
      <protection locked="0"/>
    </xf>
    <xf numFmtId="0" fontId="14" fillId="5" borderId="0" xfId="2" applyFont="1" applyFill="1" applyBorder="1" applyAlignment="1" applyProtection="1">
      <alignment horizontal="left" vertical="center"/>
      <protection locked="0"/>
    </xf>
    <xf numFmtId="0" fontId="9" fillId="5" borderId="0" xfId="0" applyFont="1" applyFill="1" applyAlignment="1" applyProtection="1">
      <alignment vertical="top"/>
      <protection locked="0"/>
    </xf>
    <xf numFmtId="0" fontId="25" fillId="5" borderId="0" xfId="15" applyFont="1" applyFill="1">
      <alignment vertical="center"/>
      <protection locked="0"/>
    </xf>
    <xf numFmtId="0" fontId="27" fillId="5" borderId="0" xfId="0" applyFont="1" applyFill="1" applyAlignment="1" applyProtection="1">
      <alignment vertical="top"/>
      <protection locked="0"/>
    </xf>
    <xf numFmtId="0" fontId="27" fillId="5" borderId="0" xfId="0" applyFont="1" applyFill="1" applyAlignment="1" applyProtection="1">
      <alignment vertical="center"/>
      <protection locked="0"/>
    </xf>
    <xf numFmtId="0" fontId="36" fillId="0" borderId="0" xfId="0" applyFont="1" applyAlignment="1" applyProtection="1">
      <alignment vertical="center"/>
      <protection locked="0"/>
    </xf>
    <xf numFmtId="0" fontId="27" fillId="0" borderId="0" xfId="0" applyFont="1" applyAlignment="1" applyProtection="1">
      <alignment vertical="top"/>
      <protection locked="0"/>
    </xf>
    <xf numFmtId="0" fontId="13" fillId="0" borderId="0" xfId="1" applyFont="1" applyFill="1" applyBorder="1" applyAlignment="1" applyProtection="1">
      <alignment vertical="center"/>
      <protection locked="0"/>
    </xf>
    <xf numFmtId="0" fontId="36" fillId="5" borderId="0" xfId="0" applyFont="1" applyFill="1" applyAlignment="1" applyProtection="1">
      <alignment vertical="center"/>
      <protection locked="0"/>
    </xf>
    <xf numFmtId="0" fontId="9" fillId="0" borderId="0" xfId="0" applyFont="1" applyAlignment="1" applyProtection="1">
      <alignment vertical="top"/>
      <protection locked="0"/>
    </xf>
    <xf numFmtId="0" fontId="9" fillId="0" borderId="0" xfId="0" applyFont="1" applyAlignment="1" applyProtection="1">
      <alignment vertical="center"/>
      <protection locked="0"/>
    </xf>
    <xf numFmtId="0" fontId="35" fillId="5" borderId="0" xfId="0" applyFont="1" applyFill="1" applyAlignment="1" applyProtection="1">
      <alignment vertical="center"/>
      <protection locked="0"/>
    </xf>
    <xf numFmtId="4" fontId="37" fillId="5" borderId="0" xfId="0" quotePrefix="1" applyNumberFormat="1" applyFont="1" applyFill="1" applyAlignment="1" applyProtection="1">
      <alignment horizontal="right"/>
      <protection locked="0"/>
    </xf>
    <xf numFmtId="4" fontId="27" fillId="5" borderId="0" xfId="0" quotePrefix="1" applyNumberFormat="1" applyFont="1" applyFill="1" applyAlignment="1" applyProtection="1">
      <alignment horizontal="right"/>
      <protection locked="0"/>
    </xf>
    <xf numFmtId="0" fontId="9" fillId="5" borderId="0" xfId="0" applyFont="1" applyFill="1" applyAlignment="1" applyProtection="1">
      <alignment vertical="center"/>
      <protection locked="0"/>
    </xf>
    <xf numFmtId="0" fontId="39" fillId="5" borderId="0" xfId="0" applyFont="1" applyFill="1" applyAlignment="1" applyProtection="1">
      <alignment horizontal="right"/>
      <protection locked="0"/>
    </xf>
    <xf numFmtId="3" fontId="40" fillId="5" borderId="0" xfId="0" quotePrefix="1" applyNumberFormat="1" applyFont="1" applyFill="1" applyAlignment="1" applyProtection="1">
      <alignment horizontal="center"/>
      <protection locked="0"/>
    </xf>
    <xf numFmtId="0" fontId="9" fillId="5" borderId="0" xfId="0" quotePrefix="1" applyFont="1" applyFill="1" applyAlignment="1" applyProtection="1">
      <alignment vertical="top"/>
      <protection locked="0"/>
    </xf>
    <xf numFmtId="4" fontId="40" fillId="5" borderId="0" xfId="0" quotePrefix="1" applyNumberFormat="1" applyFont="1" applyFill="1" applyAlignment="1" applyProtection="1">
      <alignment horizontal="center"/>
      <protection locked="0"/>
    </xf>
    <xf numFmtId="0" fontId="10" fillId="5" borderId="0" xfId="0" applyFont="1" applyFill="1" applyAlignment="1" applyProtection="1">
      <alignment vertical="top"/>
      <protection locked="0"/>
    </xf>
    <xf numFmtId="3" fontId="10" fillId="5" borderId="0" xfId="0" applyNumberFormat="1" applyFont="1" applyFill="1" applyAlignment="1" applyProtection="1">
      <alignment horizontal="right" vertical="center"/>
      <protection locked="0"/>
    </xf>
    <xf numFmtId="0" fontId="10" fillId="5" borderId="0" xfId="0" applyFont="1" applyFill="1" applyAlignment="1" applyProtection="1">
      <alignment horizontal="left" vertical="center" indent="1"/>
      <protection locked="0"/>
    </xf>
    <xf numFmtId="0" fontId="9" fillId="5" borderId="0" xfId="0" applyFont="1" applyFill="1" applyAlignment="1" applyProtection="1">
      <alignment horizontal="left" vertical="center" indent="1"/>
      <protection locked="0"/>
    </xf>
    <xf numFmtId="0" fontId="13" fillId="5" borderId="0" xfId="1" applyFont="1" applyFill="1" applyBorder="1" applyAlignment="1" applyProtection="1">
      <alignment vertical="center"/>
    </xf>
    <xf numFmtId="0" fontId="14" fillId="5" borderId="0" xfId="2" applyFont="1" applyFill="1" applyBorder="1" applyAlignment="1" applyProtection="1">
      <alignment horizontal="left"/>
    </xf>
    <xf numFmtId="0" fontId="15" fillId="5" borderId="0" xfId="3" applyFont="1" applyFill="1" applyBorder="1" applyAlignment="1" applyProtection="1">
      <alignment horizontal="left" vertical="top"/>
    </xf>
    <xf numFmtId="0" fontId="39" fillId="0" borderId="0" xfId="0" quotePrefix="1" applyFont="1" applyAlignment="1">
      <alignment horizontal="right"/>
    </xf>
    <xf numFmtId="0" fontId="15" fillId="5" borderId="0" xfId="3" applyFont="1" applyFill="1" applyBorder="1" applyAlignment="1" applyProtection="1">
      <alignment vertical="top"/>
    </xf>
    <xf numFmtId="0" fontId="38" fillId="5" borderId="0" xfId="13" applyFont="1" applyFill="1" applyBorder="1" applyAlignment="1" applyProtection="1">
      <alignment horizontal="left" vertical="center"/>
    </xf>
    <xf numFmtId="0" fontId="25" fillId="5" borderId="0" xfId="0" applyFont="1" applyFill="1" applyAlignment="1">
      <alignment vertical="top"/>
    </xf>
    <xf numFmtId="0" fontId="9" fillId="5" borderId="0" xfId="0" applyFont="1" applyFill="1" applyAlignment="1">
      <alignment horizontal="left" vertical="top"/>
    </xf>
    <xf numFmtId="0" fontId="9" fillId="5" borderId="0" xfId="0" applyFont="1" applyFill="1" applyAlignment="1">
      <alignment wrapText="1"/>
    </xf>
    <xf numFmtId="0" fontId="15" fillId="5" borderId="0" xfId="16" applyFont="1" applyFill="1" applyAlignment="1" applyProtection="1">
      <alignment vertical="top"/>
    </xf>
    <xf numFmtId="0" fontId="48" fillId="10" borderId="0" xfId="0" applyFont="1" applyFill="1" applyAlignment="1">
      <alignment horizontal="left" vertical="center" wrapText="1"/>
    </xf>
    <xf numFmtId="0" fontId="27" fillId="7" borderId="0" xfId="0" applyFont="1" applyFill="1" applyAlignment="1">
      <alignment vertical="center" wrapText="1"/>
    </xf>
    <xf numFmtId="0" fontId="50" fillId="0" borderId="0" xfId="0" applyFont="1" applyAlignment="1">
      <alignment vertical="center"/>
    </xf>
    <xf numFmtId="0" fontId="48" fillId="9" borderId="0" xfId="0" applyFont="1" applyFill="1" applyAlignment="1">
      <alignment vertical="center" wrapText="1"/>
    </xf>
    <xf numFmtId="0" fontId="48" fillId="11" borderId="0" xfId="0" applyFont="1" applyFill="1" applyAlignment="1">
      <alignment vertical="center" wrapText="1"/>
    </xf>
    <xf numFmtId="0" fontId="27" fillId="11" borderId="0" xfId="0" applyFont="1" applyFill="1" applyAlignment="1">
      <alignment vertical="center" wrapText="1"/>
    </xf>
    <xf numFmtId="0" fontId="48" fillId="11" borderId="0" xfId="7" applyFont="1" applyFill="1" applyBorder="1" applyAlignment="1" applyProtection="1">
      <alignment horizontal="left" vertical="center"/>
    </xf>
    <xf numFmtId="0" fontId="52" fillId="12" borderId="0" xfId="7" applyFont="1" applyFill="1" applyBorder="1" applyAlignment="1" applyProtection="1">
      <alignment horizontal="left" vertical="center"/>
    </xf>
    <xf numFmtId="0" fontId="52" fillId="12" borderId="0" xfId="0" applyFont="1" applyFill="1" applyAlignment="1">
      <alignment vertical="center" wrapText="1"/>
    </xf>
    <xf numFmtId="0" fontId="53" fillId="12" borderId="0" xfId="0" applyFont="1" applyFill="1" applyAlignment="1">
      <alignment vertical="center" wrapText="1"/>
    </xf>
    <xf numFmtId="0" fontId="48" fillId="12" borderId="0" xfId="7" applyFont="1" applyFill="1" applyBorder="1" applyAlignment="1" applyProtection="1">
      <alignment horizontal="left" vertical="center"/>
    </xf>
    <xf numFmtId="0" fontId="52" fillId="13" borderId="0" xfId="7" applyFont="1" applyFill="1" applyBorder="1" applyAlignment="1" applyProtection="1">
      <alignment horizontal="left" vertical="center"/>
    </xf>
    <xf numFmtId="0" fontId="52" fillId="13" borderId="0" xfId="0" applyFont="1" applyFill="1" applyAlignment="1">
      <alignment vertical="center" wrapText="1"/>
    </xf>
    <xf numFmtId="0" fontId="53" fillId="13" borderId="0" xfId="0" applyFont="1" applyFill="1" applyAlignment="1">
      <alignment vertical="center" wrapText="1"/>
    </xf>
    <xf numFmtId="0" fontId="48" fillId="13" borderId="0" xfId="7" applyFont="1" applyFill="1" applyBorder="1" applyAlignment="1" applyProtection="1">
      <alignment horizontal="left" vertical="center"/>
    </xf>
    <xf numFmtId="0" fontId="52" fillId="14" borderId="0" xfId="7" applyFont="1" applyFill="1" applyBorder="1" applyAlignment="1" applyProtection="1">
      <alignment horizontal="left" vertical="center"/>
    </xf>
    <xf numFmtId="0" fontId="52" fillId="14" borderId="0" xfId="0" applyFont="1" applyFill="1" applyAlignment="1">
      <alignment vertical="center" wrapText="1"/>
    </xf>
    <xf numFmtId="0" fontId="53" fillId="14" borderId="0" xfId="0" applyFont="1" applyFill="1" applyAlignment="1">
      <alignment vertical="center" wrapText="1"/>
    </xf>
    <xf numFmtId="0" fontId="48" fillId="14" borderId="0" xfId="7" applyFont="1" applyFill="1" applyBorder="1" applyAlignment="1" applyProtection="1">
      <alignment horizontal="left" vertical="center"/>
    </xf>
    <xf numFmtId="0" fontId="52" fillId="15" borderId="0" xfId="7" applyFont="1" applyFill="1" applyBorder="1" applyAlignment="1" applyProtection="1">
      <alignment horizontal="left" vertical="center"/>
    </xf>
    <xf numFmtId="0" fontId="52" fillId="15" borderId="0" xfId="0" applyFont="1" applyFill="1" applyAlignment="1">
      <alignment vertical="center" wrapText="1"/>
    </xf>
    <xf numFmtId="0" fontId="53" fillId="15" borderId="0" xfId="0" applyFont="1" applyFill="1" applyAlignment="1">
      <alignment vertical="center" wrapText="1"/>
    </xf>
    <xf numFmtId="0" fontId="48" fillId="15" borderId="0" xfId="7" applyFont="1" applyFill="1" applyBorder="1" applyAlignment="1" applyProtection="1">
      <alignment horizontal="left" vertical="center"/>
    </xf>
    <xf numFmtId="0" fontId="52" fillId="16" borderId="0" xfId="0" applyFont="1" applyFill="1" applyAlignment="1">
      <alignment vertical="center" wrapText="1"/>
    </xf>
    <xf numFmtId="0" fontId="53" fillId="16" borderId="0" xfId="0" applyFont="1" applyFill="1" applyAlignment="1">
      <alignment vertical="center" wrapText="1"/>
    </xf>
    <xf numFmtId="0" fontId="48" fillId="16" borderId="0" xfId="7" applyFont="1" applyFill="1" applyBorder="1" applyAlignment="1" applyProtection="1">
      <alignment horizontal="left" vertical="center"/>
    </xf>
    <xf numFmtId="0" fontId="48" fillId="11" borderId="0" xfId="7" applyFont="1" applyFill="1" applyBorder="1" applyAlignment="1" applyProtection="1">
      <alignment horizontal="left" vertical="center" wrapText="1"/>
    </xf>
    <xf numFmtId="0" fontId="27" fillId="11" borderId="0" xfId="0" applyFont="1" applyFill="1" applyAlignment="1">
      <alignment horizontal="left" vertical="center" wrapText="1"/>
    </xf>
    <xf numFmtId="0" fontId="0" fillId="7" borderId="0" xfId="0" applyFill="1" applyAlignment="1">
      <alignment vertical="center"/>
    </xf>
    <xf numFmtId="0" fontId="48" fillId="11" borderId="0" xfId="0" applyFont="1" applyFill="1" applyAlignment="1">
      <alignment horizontal="left" vertical="top" wrapText="1"/>
    </xf>
    <xf numFmtId="0" fontId="48" fillId="11" borderId="0" xfId="0" applyFont="1" applyFill="1" applyAlignment="1">
      <alignment horizontal="left" vertical="center" wrapText="1"/>
    </xf>
    <xf numFmtId="0" fontId="48" fillId="11" borderId="0" xfId="7" applyFont="1" applyFill="1" applyBorder="1" applyAlignment="1" applyProtection="1">
      <alignment horizontal="left" vertical="top"/>
    </xf>
    <xf numFmtId="0" fontId="51" fillId="11" borderId="0" xfId="0" applyFont="1" applyFill="1" applyAlignment="1">
      <alignment vertical="center" wrapText="1"/>
    </xf>
    <xf numFmtId="0" fontId="27" fillId="11" borderId="0" xfId="0" applyFont="1" applyFill="1" applyAlignment="1">
      <alignment horizontal="left" vertical="center"/>
    </xf>
    <xf numFmtId="0" fontId="54" fillId="11" borderId="0" xfId="0" applyFont="1" applyFill="1" applyAlignment="1">
      <alignment horizontal="left" vertical="center" wrapText="1"/>
    </xf>
    <xf numFmtId="0" fontId="0" fillId="7" borderId="0" xfId="0" applyFill="1"/>
    <xf numFmtId="0" fontId="9" fillId="7" borderId="0" xfId="0" applyFont="1" applyFill="1" applyAlignment="1" applyProtection="1">
      <alignment vertical="top"/>
      <protection locked="0"/>
    </xf>
    <xf numFmtId="0" fontId="52" fillId="13" borderId="0" xfId="7" applyFont="1" applyFill="1" applyBorder="1" applyAlignment="1" applyProtection="1">
      <alignment horizontal="left" vertical="center" wrapText="1"/>
    </xf>
    <xf numFmtId="0" fontId="58" fillId="0" borderId="0" xfId="0" applyFont="1"/>
    <xf numFmtId="0" fontId="42" fillId="18" borderId="0" xfId="24" applyNumberFormat="1" applyFont="1" applyFill="1" applyBorder="1" applyAlignment="1">
      <alignment horizontal="left" vertical="center" wrapText="1"/>
      <protection locked="0"/>
    </xf>
    <xf numFmtId="0" fontId="42" fillId="18" borderId="0" xfId="24" applyNumberFormat="1" applyFont="1" applyFill="1" applyBorder="1" applyAlignment="1">
      <alignment horizontal="left" wrapText="1"/>
      <protection locked="0"/>
    </xf>
    <xf numFmtId="3" fontId="63" fillId="18" borderId="0" xfId="24" applyNumberFormat="1" applyFont="1" applyFill="1" applyBorder="1" applyAlignment="1">
      <alignment vertical="top" wrapText="1"/>
      <protection locked="0"/>
    </xf>
    <xf numFmtId="0" fontId="55" fillId="0" borderId="0" xfId="0" applyFont="1"/>
    <xf numFmtId="0" fontId="58" fillId="5" borderId="0" xfId="0" applyFont="1" applyFill="1" applyAlignment="1" applyProtection="1">
      <alignment vertical="top"/>
      <protection locked="0"/>
    </xf>
    <xf numFmtId="0" fontId="42" fillId="18" borderId="0" xfId="24" applyNumberFormat="1" applyFont="1" applyFill="1" applyBorder="1" applyAlignment="1">
      <alignment horizontal="left" vertical="center"/>
      <protection locked="0"/>
    </xf>
    <xf numFmtId="0" fontId="42" fillId="18" borderId="0" xfId="24" applyNumberFormat="1" applyFont="1" applyFill="1" applyBorder="1" applyAlignment="1">
      <alignment horizontal="left"/>
      <protection locked="0"/>
    </xf>
    <xf numFmtId="3" fontId="63" fillId="18" borderId="0" xfId="24" applyNumberFormat="1" applyFont="1" applyFill="1" applyBorder="1" applyAlignment="1">
      <alignment vertical="top"/>
      <protection locked="0"/>
    </xf>
    <xf numFmtId="3" fontId="58" fillId="5" borderId="0" xfId="0" applyNumberFormat="1" applyFont="1" applyFill="1" applyAlignment="1" applyProtection="1">
      <alignment horizontal="right" vertical="center"/>
      <protection locked="0"/>
    </xf>
    <xf numFmtId="0" fontId="58" fillId="5" borderId="0" xfId="0" applyFont="1" applyFill="1" applyAlignment="1" applyProtection="1">
      <alignment horizontal="left" vertical="center" indent="1"/>
      <protection locked="0"/>
    </xf>
    <xf numFmtId="0" fontId="27" fillId="5" borderId="0" xfId="0" applyFont="1" applyFill="1" applyAlignment="1" applyProtection="1">
      <alignment horizontal="left" vertical="center" indent="1"/>
      <protection locked="0"/>
    </xf>
    <xf numFmtId="0" fontId="58" fillId="0" borderId="0" xfId="0" applyFont="1" applyAlignment="1" applyProtection="1">
      <alignment vertical="top"/>
      <protection locked="0"/>
    </xf>
    <xf numFmtId="49" fontId="42" fillId="5" borderId="3" xfId="18" applyFont="1" applyFill="1" applyBorder="1">
      <alignment horizontal="left" vertical="center"/>
      <protection locked="0"/>
    </xf>
    <xf numFmtId="0" fontId="70" fillId="20" borderId="0" xfId="26" applyFont="1" applyFill="1" applyAlignment="1" applyProtection="1">
      <alignment vertical="center"/>
    </xf>
    <xf numFmtId="0" fontId="70" fillId="7" borderId="0" xfId="26" applyFont="1" applyFill="1" applyAlignment="1" applyProtection="1">
      <alignment vertical="center"/>
    </xf>
    <xf numFmtId="0" fontId="20" fillId="20" borderId="0" xfId="27" applyFont="1" applyFill="1" applyAlignment="1">
      <alignment vertical="center"/>
    </xf>
    <xf numFmtId="0" fontId="71" fillId="7" borderId="0" xfId="28" applyFont="1" applyFill="1" applyBorder="1" applyAlignment="1" applyProtection="1">
      <alignment horizontal="left" vertical="center"/>
    </xf>
    <xf numFmtId="0" fontId="10" fillId="20" borderId="0" xfId="27" applyFont="1" applyFill="1" applyAlignment="1">
      <alignment vertical="center"/>
    </xf>
    <xf numFmtId="0" fontId="8" fillId="20" borderId="0" xfId="27" applyFont="1" applyFill="1" applyAlignment="1">
      <alignment vertical="center"/>
    </xf>
    <xf numFmtId="0" fontId="9" fillId="0" borderId="0" xfId="27" applyFont="1" applyAlignment="1">
      <alignment vertical="center"/>
    </xf>
    <xf numFmtId="0" fontId="9" fillId="7" borderId="0" xfId="27" applyFont="1" applyFill="1" applyAlignment="1">
      <alignment vertical="center"/>
    </xf>
    <xf numFmtId="43" fontId="20" fillId="20" borderId="0" xfId="27" applyNumberFormat="1" applyFont="1" applyFill="1" applyAlignment="1">
      <alignment vertical="center"/>
    </xf>
    <xf numFmtId="3" fontId="8" fillId="20" borderId="0" xfId="27" applyNumberFormat="1" applyFont="1" applyFill="1" applyAlignment="1">
      <alignment vertical="center"/>
    </xf>
    <xf numFmtId="164" fontId="20" fillId="20" borderId="0" xfId="27" applyNumberFormat="1" applyFont="1" applyFill="1" applyAlignment="1">
      <alignment vertical="center"/>
    </xf>
    <xf numFmtId="0" fontId="9" fillId="20" borderId="0" xfId="27" applyFont="1" applyFill="1" applyAlignment="1">
      <alignment vertical="center"/>
    </xf>
    <xf numFmtId="0" fontId="72" fillId="20" borderId="0" xfId="27" applyFont="1" applyFill="1" applyAlignment="1">
      <alignment vertical="center"/>
    </xf>
    <xf numFmtId="0" fontId="70" fillId="7" borderId="0" xfId="27" applyFont="1" applyFill="1" applyAlignment="1">
      <alignment vertical="center"/>
    </xf>
    <xf numFmtId="0" fontId="12" fillId="21" borderId="0" xfId="0" applyFont="1" applyFill="1" applyAlignment="1">
      <alignment vertical="center"/>
    </xf>
    <xf numFmtId="0" fontId="52" fillId="21" borderId="0" xfId="7" applyFont="1" applyFill="1" applyBorder="1" applyAlignment="1" applyProtection="1">
      <alignment horizontal="left" vertical="center"/>
    </xf>
    <xf numFmtId="0" fontId="52" fillId="21" borderId="0" xfId="0" applyFont="1" applyFill="1" applyAlignment="1">
      <alignment vertical="center" wrapText="1"/>
    </xf>
    <xf numFmtId="0" fontId="53" fillId="21" borderId="0" xfId="0" applyFont="1" applyFill="1" applyAlignment="1">
      <alignment vertical="center" wrapText="1"/>
    </xf>
    <xf numFmtId="0" fontId="48" fillId="21" borderId="0" xfId="7" applyFont="1" applyFill="1" applyBorder="1" applyAlignment="1" applyProtection="1">
      <alignment horizontal="left" vertical="center"/>
    </xf>
    <xf numFmtId="0" fontId="48" fillId="20" borderId="0" xfId="27" applyFont="1" applyFill="1" applyAlignment="1">
      <alignment vertical="center"/>
    </xf>
    <xf numFmtId="0" fontId="35" fillId="20" borderId="0" xfId="27" applyFont="1" applyFill="1" applyAlignment="1">
      <alignment vertical="center"/>
    </xf>
    <xf numFmtId="0" fontId="59" fillId="20" borderId="0" xfId="27" applyFont="1" applyFill="1" applyAlignment="1">
      <alignment vertical="center"/>
    </xf>
    <xf numFmtId="0" fontId="74" fillId="7" borderId="0" xfId="28" applyFont="1" applyFill="1" applyBorder="1" applyAlignment="1" applyProtection="1">
      <alignment horizontal="left" vertical="center"/>
    </xf>
    <xf numFmtId="0" fontId="58" fillId="0" borderId="0" xfId="27" applyFont="1" applyAlignment="1">
      <alignment vertical="center"/>
    </xf>
    <xf numFmtId="0" fontId="58" fillId="7" borderId="0" xfId="27" applyFont="1" applyFill="1" applyAlignment="1">
      <alignment vertical="center"/>
    </xf>
    <xf numFmtId="168" fontId="59" fillId="20" borderId="0" xfId="27" applyNumberFormat="1" applyFont="1" applyFill="1" applyAlignment="1">
      <alignment vertical="center"/>
    </xf>
    <xf numFmtId="43" fontId="59" fillId="20" borderId="0" xfId="27" applyNumberFormat="1" applyFont="1" applyFill="1" applyAlignment="1">
      <alignment vertical="center"/>
    </xf>
    <xf numFmtId="2" fontId="35" fillId="20" borderId="0" xfId="27" applyNumberFormat="1" applyFont="1" applyFill="1" applyAlignment="1">
      <alignment vertical="center"/>
    </xf>
    <xf numFmtId="0" fontId="58" fillId="20" borderId="0" xfId="27" applyFont="1" applyFill="1" applyAlignment="1">
      <alignment vertical="center"/>
    </xf>
    <xf numFmtId="0" fontId="58" fillId="7" borderId="0" xfId="30" applyFont="1" applyFill="1" applyAlignment="1" applyProtection="1">
      <alignment vertical="center"/>
    </xf>
    <xf numFmtId="0" fontId="53" fillId="7" borderId="0" xfId="30" applyFont="1" applyFill="1" applyAlignment="1" applyProtection="1">
      <alignment vertical="center"/>
    </xf>
    <xf numFmtId="3" fontId="35" fillId="20" borderId="0" xfId="27" applyNumberFormat="1" applyFont="1" applyFill="1" applyAlignment="1">
      <alignment vertical="center"/>
    </xf>
    <xf numFmtId="0" fontId="57" fillId="20" borderId="0" xfId="27" applyFont="1" applyFill="1" applyAlignment="1">
      <alignment vertical="center"/>
    </xf>
    <xf numFmtId="0" fontId="35" fillId="20" borderId="12" xfId="27" applyFont="1" applyFill="1" applyBorder="1" applyAlignment="1">
      <alignment vertical="center"/>
    </xf>
    <xf numFmtId="0" fontId="52" fillId="21" borderId="0" xfId="27" applyFont="1" applyFill="1" applyAlignment="1">
      <alignment vertical="center" wrapText="1"/>
    </xf>
    <xf numFmtId="0" fontId="52" fillId="21" borderId="0" xfId="27" applyFont="1" applyFill="1" applyAlignment="1">
      <alignment horizontal="center" vertical="center" wrapText="1"/>
    </xf>
    <xf numFmtId="0" fontId="52" fillId="21" borderId="0" xfId="27" applyFont="1" applyFill="1" applyAlignment="1">
      <alignment horizontal="left" vertical="center" wrapText="1"/>
    </xf>
    <xf numFmtId="0" fontId="35" fillId="20" borderId="14" xfId="27" applyFont="1" applyFill="1" applyBorder="1" applyAlignment="1">
      <alignment vertical="center"/>
    </xf>
    <xf numFmtId="49" fontId="59" fillId="5" borderId="9" xfId="14" applyNumberFormat="1" applyFont="1" applyFill="1" applyBorder="1" applyAlignment="1" applyProtection="1">
      <alignment horizontal="left" vertical="center"/>
      <protection locked="0"/>
    </xf>
    <xf numFmtId="0" fontId="76" fillId="5" borderId="0" xfId="15" applyFont="1" applyFill="1">
      <alignment vertical="center"/>
      <protection locked="0"/>
    </xf>
    <xf numFmtId="0" fontId="15" fillId="5" borderId="0" xfId="16" applyFont="1" applyFill="1">
      <alignment horizontal="left" vertical="top"/>
      <protection locked="0"/>
    </xf>
    <xf numFmtId="165" fontId="35" fillId="7" borderId="3" xfId="19" applyNumberFormat="1" applyFont="1" applyFill="1" applyBorder="1" applyAlignment="1">
      <alignment horizontal="right" vertical="center"/>
      <protection locked="0"/>
    </xf>
    <xf numFmtId="49" fontId="42" fillId="5" borderId="0" xfId="18" applyFont="1" applyFill="1" applyBorder="1">
      <alignment horizontal="left" vertical="center"/>
      <protection locked="0"/>
    </xf>
    <xf numFmtId="165" fontId="35" fillId="7" borderId="0" xfId="19" applyNumberFormat="1" applyFont="1" applyFill="1" applyBorder="1" applyAlignment="1">
      <alignment horizontal="right" vertical="center"/>
      <protection locked="0"/>
    </xf>
    <xf numFmtId="164" fontId="59" fillId="7" borderId="9" xfId="14" applyNumberFormat="1" applyFont="1" applyFill="1" applyBorder="1" applyAlignment="1" applyProtection="1">
      <alignment horizontal="right" vertical="center"/>
      <protection locked="0"/>
    </xf>
    <xf numFmtId="0" fontId="27" fillId="5" borderId="0" xfId="16" applyFont="1" applyFill="1">
      <alignment horizontal="left" vertical="top"/>
      <protection locked="0"/>
    </xf>
    <xf numFmtId="0" fontId="42" fillId="20" borderId="0" xfId="33" applyFont="1" applyFill="1" applyAlignment="1">
      <alignment vertical="center"/>
    </xf>
    <xf numFmtId="0" fontId="27" fillId="20" borderId="0" xfId="33" applyFont="1" applyFill="1" applyAlignment="1">
      <alignment vertical="center"/>
    </xf>
    <xf numFmtId="0" fontId="35" fillId="20" borderId="0" xfId="33" applyFont="1" applyFill="1" applyAlignment="1">
      <alignment vertical="center"/>
    </xf>
    <xf numFmtId="49" fontId="37" fillId="20" borderId="0" xfId="33" applyNumberFormat="1" applyFont="1" applyFill="1" applyAlignment="1">
      <alignment horizontal="center" vertical="center"/>
    </xf>
    <xf numFmtId="0" fontId="59" fillId="20" borderId="0" xfId="33" applyFont="1" applyFill="1" applyAlignment="1">
      <alignment vertical="center"/>
    </xf>
    <xf numFmtId="0" fontId="51" fillId="20" borderId="0" xfId="33" applyFont="1" applyFill="1" applyAlignment="1">
      <alignment vertical="center"/>
    </xf>
    <xf numFmtId="0" fontId="35" fillId="7" borderId="0" xfId="33" applyFont="1" applyFill="1" applyAlignment="1">
      <alignment vertical="center"/>
    </xf>
    <xf numFmtId="0" fontId="58" fillId="0" borderId="0" xfId="33" applyFont="1" applyAlignment="1">
      <alignment vertical="center"/>
    </xf>
    <xf numFmtId="0" fontId="35" fillId="7" borderId="0" xfId="33" applyFont="1" applyFill="1" applyAlignment="1">
      <alignment horizontal="left" vertical="center"/>
    </xf>
    <xf numFmtId="169" fontId="35" fillId="7" borderId="0" xfId="34" applyNumberFormat="1" applyFont="1" applyFill="1" applyBorder="1" applyAlignment="1">
      <alignment vertical="center" wrapText="1"/>
    </xf>
    <xf numFmtId="0" fontId="15" fillId="7" borderId="0" xfId="3" applyFont="1" applyFill="1" applyBorder="1" applyAlignment="1" applyProtection="1">
      <alignment horizontal="left" vertical="top"/>
      <protection locked="0"/>
    </xf>
    <xf numFmtId="0" fontId="10" fillId="0" borderId="0" xfId="0" applyFont="1" applyAlignment="1" applyProtection="1">
      <alignment vertical="top"/>
      <protection locked="0"/>
    </xf>
    <xf numFmtId="0" fontId="10" fillId="0" borderId="0" xfId="0" applyFont="1" applyAlignment="1" applyProtection="1">
      <alignment vertical="center"/>
      <protection locked="0"/>
    </xf>
    <xf numFmtId="0" fontId="35" fillId="0" borderId="0" xfId="17" applyFont="1" applyFill="1" applyBorder="1" applyProtection="1">
      <alignment vertical="top"/>
      <protection locked="0"/>
    </xf>
    <xf numFmtId="0" fontId="58" fillId="0" borderId="0" xfId="0" applyFont="1" applyAlignment="1" applyProtection="1">
      <alignment vertical="center"/>
      <protection locked="0"/>
    </xf>
    <xf numFmtId="0" fontId="76" fillId="5" borderId="0" xfId="2" applyFont="1" applyFill="1" applyBorder="1" applyAlignment="1" applyProtection="1">
      <alignment horizontal="left"/>
      <protection locked="0"/>
    </xf>
    <xf numFmtId="0" fontId="58" fillId="0" borderId="0" xfId="0" applyFont="1" applyAlignment="1">
      <alignment vertical="top"/>
    </xf>
    <xf numFmtId="0" fontId="52" fillId="13" borderId="0" xfId="7" applyFont="1" applyFill="1" applyBorder="1" applyAlignment="1" applyProtection="1">
      <alignment horizontal="right" vertical="center" wrapText="1"/>
    </xf>
    <xf numFmtId="0" fontId="1" fillId="0" borderId="0" xfId="36" applyAlignment="1">
      <alignment horizontal="center"/>
    </xf>
    <xf numFmtId="0" fontId="1" fillId="0" borderId="0" xfId="36" applyAlignment="1">
      <alignment horizontal="left" indent="2"/>
    </xf>
    <xf numFmtId="0" fontId="1" fillId="0" borderId="0" xfId="36"/>
    <xf numFmtId="0" fontId="40" fillId="5" borderId="0" xfId="0" applyFont="1" applyFill="1" applyAlignment="1" applyProtection="1">
      <alignment vertical="top"/>
      <protection locked="0"/>
    </xf>
    <xf numFmtId="49" fontId="27" fillId="5" borderId="0" xfId="20" applyFont="1" applyFill="1" applyAlignment="1">
      <alignment horizontal="left" vertical="center"/>
      <protection locked="0"/>
    </xf>
    <xf numFmtId="49" fontId="27" fillId="0" borderId="0" xfId="20" applyFont="1" applyAlignment="1">
      <alignment horizontal="left" vertical="center"/>
      <protection locked="0"/>
    </xf>
    <xf numFmtId="49" fontId="27" fillId="5" borderId="0" xfId="20" applyFont="1" applyFill="1" applyAlignment="1">
      <alignment horizontal="left" vertical="center" wrapText="1"/>
      <protection locked="0"/>
    </xf>
    <xf numFmtId="0" fontId="76" fillId="5" borderId="0" xfId="0" applyFont="1" applyFill="1" applyAlignment="1">
      <alignment vertical="top"/>
    </xf>
    <xf numFmtId="0" fontId="13" fillId="17" borderId="0" xfId="1" applyFont="1" applyFill="1" applyBorder="1" applyAlignment="1" applyProtection="1">
      <alignment vertical="center"/>
    </xf>
    <xf numFmtId="0" fontId="48" fillId="10" borderId="0" xfId="32" applyFont="1" applyFill="1" applyAlignment="1">
      <alignment horizontal="left" vertical="center" wrapText="1"/>
    </xf>
    <xf numFmtId="49" fontId="52" fillId="27" borderId="0" xfId="5" applyNumberFormat="1" applyFont="1" applyFill="1" applyBorder="1" applyAlignment="1" applyProtection="1">
      <alignment horizontal="left" vertical="center"/>
      <protection locked="0"/>
    </xf>
    <xf numFmtId="49" fontId="52" fillId="28" borderId="0" xfId="5" applyNumberFormat="1" applyFont="1" applyFill="1" applyBorder="1" applyAlignment="1" applyProtection="1">
      <alignment horizontal="left" vertical="center"/>
      <protection locked="0"/>
    </xf>
    <xf numFmtId="0" fontId="58" fillId="0" borderId="0" xfId="0" applyFont="1" applyAlignment="1">
      <alignment vertical="top" wrapText="1"/>
    </xf>
    <xf numFmtId="0" fontId="0" fillId="0" borderId="0" xfId="0" applyAlignment="1">
      <alignment vertical="center"/>
    </xf>
    <xf numFmtId="0" fontId="56" fillId="5" borderId="0" xfId="2" applyFont="1" applyFill="1" applyBorder="1" applyAlignment="1" applyProtection="1">
      <alignment horizontal="left" vertical="top" wrapText="1"/>
    </xf>
    <xf numFmtId="0" fontId="37" fillId="5" borderId="0" xfId="13" applyFont="1" applyFill="1" applyBorder="1" applyAlignment="1" applyProtection="1">
      <alignment horizontal="left" vertical="top" wrapText="1"/>
    </xf>
    <xf numFmtId="0" fontId="37" fillId="5" borderId="0" xfId="3" applyFont="1" applyFill="1" applyBorder="1" applyAlignment="1" applyProtection="1">
      <alignment horizontal="left" vertical="top" wrapText="1"/>
    </xf>
    <xf numFmtId="49" fontId="35" fillId="31" borderId="27" xfId="10" applyFont="1" applyFill="1" applyBorder="1" applyProtection="1">
      <alignment horizontal="left" vertical="top" wrapText="1"/>
    </xf>
    <xf numFmtId="0" fontId="0" fillId="0" borderId="0" xfId="0" applyAlignment="1">
      <alignment vertical="top"/>
    </xf>
    <xf numFmtId="0" fontId="111" fillId="30" borderId="31" xfId="0" applyFont="1" applyFill="1" applyBorder="1" applyAlignment="1">
      <alignment vertical="top" wrapText="1"/>
    </xf>
    <xf numFmtId="49" fontId="35" fillId="31" borderId="29" xfId="10" applyFont="1" applyFill="1" applyBorder="1" applyProtection="1">
      <alignment horizontal="left" vertical="top" wrapText="1"/>
    </xf>
    <xf numFmtId="0" fontId="27" fillId="32" borderId="0" xfId="0" applyFont="1" applyFill="1" applyAlignment="1">
      <alignment vertical="top" wrapText="1"/>
    </xf>
    <xf numFmtId="49" fontId="35" fillId="31" borderId="33" xfId="10" applyFont="1" applyFill="1" applyBorder="1" applyProtection="1">
      <alignment horizontal="left" vertical="top" wrapText="1"/>
    </xf>
    <xf numFmtId="49" fontId="58" fillId="31" borderId="33" xfId="10" applyFont="1" applyFill="1" applyBorder="1" applyProtection="1">
      <alignment horizontal="left" vertical="top" wrapText="1"/>
    </xf>
    <xf numFmtId="49" fontId="27" fillId="31" borderId="33" xfId="10" applyFont="1" applyFill="1" applyBorder="1" applyProtection="1">
      <alignment horizontal="left" vertical="top" wrapText="1"/>
    </xf>
    <xf numFmtId="49" fontId="58" fillId="32" borderId="37" xfId="10" applyFont="1" applyFill="1" applyBorder="1" applyProtection="1">
      <alignment horizontal="left" vertical="top" wrapText="1"/>
    </xf>
    <xf numFmtId="49" fontId="27" fillId="22" borderId="33" xfId="10" applyFont="1" applyFill="1" applyBorder="1" applyProtection="1">
      <alignment horizontal="left" vertical="top" wrapText="1"/>
    </xf>
    <xf numFmtId="0" fontId="111" fillId="30" borderId="38" xfId="0" applyFont="1" applyFill="1" applyBorder="1" applyAlignment="1">
      <alignment vertical="top" wrapText="1"/>
    </xf>
    <xf numFmtId="49" fontId="35" fillId="31" borderId="33" xfId="22" applyFont="1" applyFill="1" applyBorder="1" applyAlignment="1" applyProtection="1">
      <alignment horizontal="left" vertical="top" wrapText="1"/>
    </xf>
    <xf numFmtId="0" fontId="37" fillId="0" borderId="0" xfId="0" applyFont="1" applyAlignment="1">
      <alignment vertical="top" wrapText="1"/>
    </xf>
    <xf numFmtId="0" fontId="27" fillId="7" borderId="0" xfId="0" applyFont="1" applyFill="1" applyAlignment="1">
      <alignment vertical="top" wrapText="1"/>
    </xf>
    <xf numFmtId="0" fontId="111" fillId="22" borderId="0" xfId="0" applyFont="1" applyFill="1" applyAlignment="1">
      <alignment vertical="top" wrapText="1"/>
    </xf>
    <xf numFmtId="0" fontId="9" fillId="20" borderId="0" xfId="32" applyFill="1">
      <alignment vertical="top"/>
    </xf>
    <xf numFmtId="0" fontId="48" fillId="10" borderId="44" xfId="32" applyFont="1" applyFill="1" applyBorder="1" applyAlignment="1">
      <alignment vertical="center" wrapText="1"/>
    </xf>
    <xf numFmtId="0" fontId="121" fillId="32" borderId="45" xfId="32" applyFont="1" applyFill="1" applyBorder="1" applyAlignment="1">
      <alignment horizontal="left" vertical="top" wrapText="1"/>
    </xf>
    <xf numFmtId="0" fontId="121" fillId="32" borderId="0" xfId="32" applyFont="1" applyFill="1" applyAlignment="1">
      <alignment horizontal="left" vertical="top" wrapText="1"/>
    </xf>
    <xf numFmtId="0" fontId="9" fillId="0" borderId="0" xfId="32">
      <alignment vertical="top"/>
    </xf>
    <xf numFmtId="0" fontId="7"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7" fillId="0" borderId="0" xfId="7" applyFont="1" applyFill="1" applyBorder="1" applyAlignment="1" applyProtection="1">
      <alignment vertical="center" wrapText="1"/>
    </xf>
    <xf numFmtId="0" fontId="10" fillId="0" borderId="0" xfId="0" applyFont="1" applyAlignment="1">
      <alignment vertical="center"/>
    </xf>
    <xf numFmtId="0" fontId="79" fillId="7" borderId="0" xfId="33" applyFont="1" applyFill="1" applyAlignment="1">
      <alignment vertical="center"/>
    </xf>
    <xf numFmtId="0" fontId="79" fillId="7" borderId="0" xfId="33" applyFont="1" applyFill="1" applyAlignment="1">
      <alignment vertical="center" wrapText="1"/>
    </xf>
    <xf numFmtId="0" fontId="70" fillId="20" borderId="0" xfId="26" applyFont="1" applyFill="1" applyBorder="1" applyAlignment="1" applyProtection="1">
      <alignment vertical="center"/>
    </xf>
    <xf numFmtId="0" fontId="21" fillId="20" borderId="0" xfId="27" applyFont="1" applyFill="1" applyAlignment="1">
      <alignment vertical="center"/>
    </xf>
    <xf numFmtId="0" fontId="42" fillId="5" borderId="46" xfId="0" applyFont="1" applyFill="1" applyBorder="1"/>
    <xf numFmtId="0" fontId="123" fillId="5" borderId="46" xfId="7" applyFont="1" applyFill="1" applyBorder="1"/>
    <xf numFmtId="0" fontId="27" fillId="5" borderId="46" xfId="0" applyFont="1" applyFill="1" applyBorder="1"/>
    <xf numFmtId="0" fontId="35" fillId="5" borderId="46" xfId="0" applyFont="1" applyFill="1" applyBorder="1"/>
    <xf numFmtId="0" fontId="27" fillId="38" borderId="46" xfId="0" applyFont="1" applyFill="1" applyBorder="1"/>
    <xf numFmtId="0" fontId="123" fillId="38" borderId="46" xfId="7" applyFont="1" applyFill="1" applyBorder="1"/>
    <xf numFmtId="0" fontId="124" fillId="5" borderId="46" xfId="0" applyFont="1" applyFill="1" applyBorder="1"/>
    <xf numFmtId="0" fontId="59" fillId="5" borderId="46" xfId="0" applyFont="1" applyFill="1" applyBorder="1"/>
    <xf numFmtId="0" fontId="123" fillId="0" borderId="46" xfId="7" applyFont="1" applyBorder="1"/>
    <xf numFmtId="0" fontId="35" fillId="0" borderId="46" xfId="0" applyFont="1" applyBorder="1"/>
    <xf numFmtId="0" fontId="35" fillId="33" borderId="46" xfId="0" applyFont="1" applyFill="1" applyBorder="1"/>
    <xf numFmtId="0" fontId="123" fillId="33" borderId="46" xfId="7" applyFont="1" applyFill="1" applyBorder="1"/>
    <xf numFmtId="0" fontId="37" fillId="5" borderId="46" xfId="0" applyFont="1" applyFill="1" applyBorder="1"/>
    <xf numFmtId="0" fontId="35" fillId="32" borderId="0" xfId="0" applyFont="1" applyFill="1" applyAlignment="1">
      <alignment vertical="top" wrapText="1"/>
    </xf>
    <xf numFmtId="0" fontId="9" fillId="7" borderId="0" xfId="51" applyFill="1">
      <alignment vertical="top"/>
    </xf>
    <xf numFmtId="0" fontId="119" fillId="7" borderId="0" xfId="52" applyFont="1" applyFill="1" applyAlignment="1" applyProtection="1">
      <alignment horizontal="left" vertical="center"/>
    </xf>
    <xf numFmtId="0" fontId="15" fillId="7" borderId="0" xfId="53" applyFont="1" applyFill="1" applyProtection="1">
      <alignment horizontal="left" vertical="top"/>
    </xf>
    <xf numFmtId="0" fontId="18" fillId="7" borderId="0" xfId="53" applyFont="1" applyFill="1" applyAlignment="1" applyProtection="1">
      <alignment vertical="center" wrapText="1"/>
    </xf>
    <xf numFmtId="0" fontId="48" fillId="10" borderId="0" xfId="51" applyFont="1" applyFill="1" applyAlignment="1">
      <alignment horizontal="left" vertical="center" wrapText="1"/>
    </xf>
    <xf numFmtId="0" fontId="9" fillId="7" borderId="47" xfId="51" applyFill="1" applyBorder="1">
      <alignment vertical="top"/>
    </xf>
    <xf numFmtId="0" fontId="9" fillId="7" borderId="0" xfId="51" applyFill="1" applyAlignment="1">
      <alignment vertical="center"/>
    </xf>
    <xf numFmtId="0" fontId="9" fillId="7" borderId="0" xfId="51" applyFill="1" applyAlignment="1">
      <alignment horizontal="left" vertical="top"/>
    </xf>
    <xf numFmtId="0" fontId="9" fillId="7" borderId="0" xfId="51" applyFill="1" applyAlignment="1">
      <alignment horizontal="left" vertical="center"/>
    </xf>
    <xf numFmtId="0" fontId="0" fillId="7" borderId="0" xfId="51" applyFont="1" applyFill="1">
      <alignment vertical="top"/>
    </xf>
    <xf numFmtId="0" fontId="73" fillId="5" borderId="0" xfId="15" applyFont="1" applyFill="1">
      <alignment vertical="center"/>
      <protection locked="0"/>
    </xf>
    <xf numFmtId="0" fontId="76" fillId="5" borderId="0" xfId="15" quotePrefix="1" applyFont="1" applyFill="1">
      <alignment vertical="center"/>
      <protection locked="0"/>
    </xf>
    <xf numFmtId="0" fontId="25" fillId="5" borderId="0" xfId="15" quotePrefix="1" applyFont="1" applyFill="1">
      <alignment vertical="center"/>
      <protection locked="0"/>
    </xf>
    <xf numFmtId="0" fontId="35" fillId="5" borderId="0" xfId="0" quotePrefix="1" applyFont="1" applyFill="1" applyAlignment="1" applyProtection="1">
      <alignment vertical="center"/>
      <protection locked="0"/>
    </xf>
    <xf numFmtId="0" fontId="58" fillId="7" borderId="0" xfId="0" applyFont="1" applyFill="1" applyAlignment="1">
      <alignment vertical="top" wrapText="1"/>
    </xf>
    <xf numFmtId="0" fontId="76" fillId="20" borderId="0" xfId="27" applyFont="1" applyFill="1" applyAlignment="1">
      <alignment vertical="center"/>
    </xf>
    <xf numFmtId="0" fontId="76" fillId="20" borderId="0" xfId="27" applyFont="1" applyFill="1" applyAlignment="1">
      <alignment horizontal="left" vertical="center"/>
    </xf>
    <xf numFmtId="0" fontId="1" fillId="0" borderId="0" xfId="27"/>
    <xf numFmtId="0" fontId="48" fillId="11" borderId="0" xfId="7" applyFont="1" applyFill="1" applyBorder="1" applyAlignment="1" applyProtection="1">
      <alignment horizontal="left" vertical="top" wrapText="1"/>
    </xf>
    <xf numFmtId="0" fontId="62" fillId="0" borderId="0" xfId="0" applyFont="1" applyAlignment="1">
      <alignment vertical="center"/>
    </xf>
    <xf numFmtId="0" fontId="27" fillId="7" borderId="0" xfId="0" applyFont="1" applyFill="1" applyAlignment="1">
      <alignment horizontal="left" vertical="center" wrapText="1"/>
    </xf>
    <xf numFmtId="0" fontId="106" fillId="21" borderId="0" xfId="5" applyFont="1" applyFill="1" applyBorder="1" applyAlignment="1" applyProtection="1">
      <alignment horizontal="left" vertical="center"/>
      <protection locked="0"/>
    </xf>
    <xf numFmtId="49" fontId="52" fillId="21" borderId="0" xfId="5" applyNumberFormat="1" applyFont="1" applyFill="1" applyBorder="1" applyAlignment="1" applyProtection="1">
      <alignment horizontal="left" vertical="center"/>
      <protection locked="0"/>
    </xf>
    <xf numFmtId="0" fontId="52" fillId="21" borderId="0" xfId="5" applyFont="1" applyFill="1" applyBorder="1" applyAlignment="1" applyProtection="1">
      <alignment horizontal="left" vertical="center"/>
      <protection locked="0"/>
    </xf>
    <xf numFmtId="0" fontId="27" fillId="0" borderId="0" xfId="0" applyFont="1" applyAlignment="1">
      <alignment vertical="center" wrapText="1"/>
    </xf>
    <xf numFmtId="49" fontId="42" fillId="7" borderId="3" xfId="18" applyFont="1" applyFill="1" applyBorder="1">
      <alignment horizontal="left" vertical="center"/>
      <protection locked="0"/>
    </xf>
    <xf numFmtId="0" fontId="13" fillId="7" borderId="0" xfId="1" applyFont="1" applyFill="1" applyBorder="1" applyAlignment="1" applyProtection="1">
      <alignment vertical="center"/>
      <protection locked="0"/>
    </xf>
    <xf numFmtId="0" fontId="14" fillId="7" borderId="0" xfId="2" applyFont="1" applyFill="1" applyBorder="1" applyAlignment="1" applyProtection="1">
      <alignment horizontal="left"/>
      <protection locked="0"/>
    </xf>
    <xf numFmtId="0" fontId="38" fillId="7" borderId="0" xfId="13" applyFont="1" applyFill="1" applyBorder="1" applyAlignment="1" applyProtection="1">
      <alignment horizontal="left" vertical="center"/>
      <protection locked="0"/>
    </xf>
    <xf numFmtId="0" fontId="58" fillId="7" borderId="0" xfId="0" applyFont="1" applyFill="1"/>
    <xf numFmtId="0" fontId="58" fillId="0" borderId="0" xfId="0" applyFont="1" applyAlignment="1">
      <alignment horizontal="left" vertical="center" wrapText="1"/>
    </xf>
    <xf numFmtId="0" fontId="29" fillId="7" borderId="0" xfId="25" quotePrefix="1" applyFill="1" applyAlignment="1">
      <alignment horizontal="left" vertical="center" wrapText="1"/>
    </xf>
    <xf numFmtId="0" fontId="12" fillId="0" borderId="0" xfId="0" applyFont="1" applyAlignment="1" applyProtection="1">
      <alignment vertical="center"/>
      <protection locked="0"/>
    </xf>
    <xf numFmtId="0" fontId="35" fillId="5" borderId="0" xfId="22" applyNumberFormat="1" applyFont="1" applyFill="1" applyBorder="1" applyAlignment="1">
      <alignment horizontal="left" vertical="center" indent="1"/>
      <protection locked="0"/>
    </xf>
    <xf numFmtId="0" fontId="58" fillId="5" borderId="0" xfId="22" applyNumberFormat="1" applyFont="1" applyFill="1" applyBorder="1" applyAlignment="1">
      <alignment horizontal="left" vertical="center"/>
      <protection locked="0"/>
    </xf>
    <xf numFmtId="3" fontId="27" fillId="5" borderId="0" xfId="22" applyNumberFormat="1" applyFont="1" applyFill="1" applyBorder="1" applyAlignment="1">
      <alignment horizontal="right" vertical="center"/>
      <protection locked="0"/>
    </xf>
    <xf numFmtId="3" fontId="27" fillId="5" borderId="0" xfId="24" applyNumberFormat="1" applyFont="1" applyFill="1" applyBorder="1" applyAlignment="1">
      <alignment horizontal="right" vertical="center"/>
      <protection locked="0"/>
    </xf>
    <xf numFmtId="0" fontId="18" fillId="5" borderId="0" xfId="22" applyNumberFormat="1" applyFont="1" applyFill="1" applyBorder="1" applyAlignment="1">
      <alignment horizontal="left" vertical="center"/>
      <protection locked="0"/>
    </xf>
    <xf numFmtId="0" fontId="52" fillId="21" borderId="0" xfId="7" applyFont="1" applyFill="1" applyBorder="1" applyAlignment="1" applyProtection="1">
      <alignment horizontal="right" vertical="center" wrapText="1"/>
    </xf>
    <xf numFmtId="0" fontId="58" fillId="7" borderId="0" xfId="30" applyFont="1" applyFill="1" applyAlignment="1" applyProtection="1">
      <alignment horizontal="right" vertical="center"/>
    </xf>
    <xf numFmtId="0" fontId="52" fillId="21" borderId="0" xfId="7" applyFont="1" applyFill="1" applyBorder="1" applyAlignment="1" applyProtection="1">
      <alignment horizontal="center" vertical="center" wrapText="1"/>
    </xf>
    <xf numFmtId="0" fontId="35" fillId="20" borderId="0" xfId="33" applyFont="1" applyFill="1" applyAlignment="1">
      <alignment horizontal="center" vertical="center"/>
    </xf>
    <xf numFmtId="49" fontId="52" fillId="29" borderId="0" xfId="5" applyNumberFormat="1" applyFont="1" applyFill="1" applyBorder="1" applyAlignment="1" applyProtection="1">
      <alignment horizontal="left" vertical="top"/>
      <protection locked="0"/>
    </xf>
    <xf numFmtId="0" fontId="48" fillId="9" borderId="27" xfId="0" applyFont="1" applyFill="1" applyBorder="1" applyAlignment="1">
      <alignment horizontal="left" vertical="top" wrapText="1"/>
    </xf>
    <xf numFmtId="0" fontId="48" fillId="9" borderId="28" xfId="0" applyFont="1" applyFill="1" applyBorder="1" applyAlignment="1">
      <alignment horizontal="left" vertical="top" wrapText="1"/>
    </xf>
    <xf numFmtId="0" fontId="110" fillId="9" borderId="28" xfId="0" applyFont="1" applyFill="1" applyBorder="1" applyAlignment="1">
      <alignment horizontal="left" vertical="top" wrapText="1"/>
    </xf>
    <xf numFmtId="0" fontId="73" fillId="5" borderId="0" xfId="13" applyFont="1" applyFill="1" applyBorder="1" applyAlignment="1" applyProtection="1">
      <alignment horizontal="left" vertical="center"/>
    </xf>
    <xf numFmtId="0" fontId="48" fillId="11" borderId="0" xfId="0" applyFont="1" applyFill="1" applyAlignment="1">
      <alignment vertical="top"/>
    </xf>
    <xf numFmtId="0" fontId="14" fillId="5" borderId="0" xfId="2" applyFont="1" applyFill="1" applyBorder="1" applyAlignment="1" applyProtection="1">
      <alignment horizontal="left" vertical="center"/>
    </xf>
    <xf numFmtId="0" fontId="14" fillId="5" borderId="0" xfId="2" applyFont="1" applyFill="1" applyBorder="1" applyAlignment="1" applyProtection="1">
      <alignment vertical="center"/>
    </xf>
    <xf numFmtId="0" fontId="30" fillId="20" borderId="0" xfId="27" applyFont="1" applyFill="1"/>
    <xf numFmtId="0" fontId="52" fillId="16" borderId="0" xfId="7" applyFont="1" applyFill="1" applyBorder="1" applyAlignment="1" applyProtection="1">
      <alignment horizontal="left" vertical="top" wrapText="1"/>
    </xf>
    <xf numFmtId="0" fontId="48" fillId="9" borderId="0" xfId="0" applyFont="1" applyFill="1" applyAlignment="1">
      <alignment horizontal="left" vertical="center"/>
    </xf>
    <xf numFmtId="0" fontId="48" fillId="10" borderId="0" xfId="0" applyFont="1" applyFill="1" applyAlignment="1">
      <alignment horizontal="left" vertical="center"/>
    </xf>
    <xf numFmtId="0" fontId="27" fillId="7" borderId="0" xfId="0" applyFont="1" applyFill="1" applyAlignment="1">
      <alignment vertical="center"/>
    </xf>
    <xf numFmtId="0" fontId="35" fillId="7" borderId="0" xfId="0" applyFont="1" applyFill="1" applyAlignment="1">
      <alignment vertical="center"/>
    </xf>
    <xf numFmtId="49" fontId="49" fillId="7" borderId="0" xfId="7" applyNumberFormat="1" applyFont="1" applyFill="1" applyBorder="1" applyAlignment="1" applyProtection="1">
      <alignment horizontal="left" vertical="center"/>
    </xf>
    <xf numFmtId="0" fontId="59" fillId="6" borderId="46" xfId="0" applyFont="1" applyFill="1" applyBorder="1" applyAlignment="1">
      <alignment horizontal="center" vertical="center"/>
    </xf>
    <xf numFmtId="0" fontId="123" fillId="5" borderId="46" xfId="7" applyFont="1" applyFill="1" applyBorder="1" applyAlignment="1"/>
    <xf numFmtId="49" fontId="35" fillId="7" borderId="0" xfId="10" applyFont="1" applyFill="1" applyBorder="1" applyProtection="1">
      <alignment horizontal="left" vertical="top" wrapText="1"/>
    </xf>
    <xf numFmtId="0" fontId="8" fillId="0" borderId="0" xfId="0" applyFont="1" applyAlignment="1" applyProtection="1">
      <alignment vertical="top"/>
      <protection locked="0"/>
    </xf>
    <xf numFmtId="0" fontId="27" fillId="0" borderId="0" xfId="0" applyFont="1" applyAlignment="1" applyProtection="1">
      <alignment vertical="center"/>
      <protection locked="0"/>
    </xf>
    <xf numFmtId="0" fontId="52" fillId="21" borderId="0" xfId="57" applyFont="1" applyFill="1" applyBorder="1" applyAlignment="1" applyProtection="1">
      <alignment horizontal="right" vertical="center" wrapText="1"/>
    </xf>
    <xf numFmtId="0" fontId="52" fillId="21" borderId="0" xfId="57" applyFont="1" applyFill="1" applyBorder="1" applyAlignment="1" applyProtection="1">
      <alignment horizontal="left" vertical="center" wrapText="1"/>
    </xf>
    <xf numFmtId="0" fontId="52" fillId="21" borderId="0" xfId="57" applyFont="1" applyFill="1" applyBorder="1" applyAlignment="1">
      <alignment horizontal="right" vertical="center" wrapText="1"/>
    </xf>
    <xf numFmtId="0" fontId="35" fillId="0" borderId="0" xfId="0" applyFont="1" applyAlignment="1" applyProtection="1">
      <alignment vertical="top"/>
      <protection locked="0"/>
    </xf>
    <xf numFmtId="0" fontId="12" fillId="0" borderId="0" xfId="27" applyFont="1"/>
    <xf numFmtId="0" fontId="8" fillId="0" borderId="0" xfId="0" applyFont="1"/>
    <xf numFmtId="49" fontId="8" fillId="0" borderId="0" xfId="20" applyFont="1">
      <alignment horizontal="left" vertical="top"/>
      <protection locked="0"/>
    </xf>
    <xf numFmtId="0" fontId="78" fillId="0" borderId="0" xfId="0" applyFont="1" applyAlignment="1" applyProtection="1">
      <alignment horizontal="left" vertical="center" wrapText="1"/>
      <protection locked="0"/>
    </xf>
    <xf numFmtId="0" fontId="78" fillId="0" borderId="0" xfId="0" applyFont="1" applyAlignment="1" applyProtection="1">
      <alignment horizontal="left" wrapText="1"/>
      <protection locked="0"/>
    </xf>
    <xf numFmtId="0" fontId="12" fillId="0" borderId="0" xfId="0" applyFont="1"/>
    <xf numFmtId="49" fontId="12" fillId="0" borderId="0" xfId="20" applyFont="1">
      <alignment horizontal="left" vertical="top"/>
      <protection locked="0"/>
    </xf>
    <xf numFmtId="0" fontId="52" fillId="21" borderId="0" xfId="7" applyFont="1" applyFill="1" applyBorder="1" applyAlignment="1" applyProtection="1">
      <alignment horizontal="left" vertical="center" wrapText="1"/>
    </xf>
    <xf numFmtId="0" fontId="52" fillId="21" borderId="0" xfId="7" applyFont="1" applyFill="1" applyBorder="1" applyAlignment="1">
      <alignment horizontal="right" vertical="center" wrapText="1"/>
    </xf>
    <xf numFmtId="0" fontId="30" fillId="7" borderId="0" xfId="0" applyFont="1" applyFill="1" applyAlignment="1" applyProtection="1">
      <alignment vertical="center"/>
      <protection locked="0"/>
    </xf>
    <xf numFmtId="0" fontId="73" fillId="7" borderId="0" xfId="0" applyFont="1" applyFill="1" applyAlignment="1" applyProtection="1">
      <alignment vertical="center"/>
      <protection locked="0"/>
    </xf>
    <xf numFmtId="0" fontId="36" fillId="7" borderId="0" xfId="3" applyFont="1" applyFill="1" applyBorder="1" applyAlignment="1" applyProtection="1">
      <alignment horizontal="left" vertical="center"/>
      <protection locked="0"/>
    </xf>
    <xf numFmtId="0" fontId="138" fillId="7" borderId="0" xfId="1" applyFont="1" applyFill="1" applyBorder="1" applyAlignment="1" applyProtection="1">
      <alignment vertical="center"/>
      <protection locked="0"/>
    </xf>
    <xf numFmtId="0" fontId="7" fillId="7" borderId="0" xfId="4" applyFont="1" applyFill="1" applyBorder="1" applyAlignment="1" applyProtection="1">
      <alignment vertical="center" wrapText="1"/>
      <protection locked="0"/>
    </xf>
    <xf numFmtId="0" fontId="21" fillId="7" borderId="0" xfId="5" applyFont="1" applyFill="1" applyBorder="1" applyAlignment="1" applyProtection="1">
      <alignment horizontal="right" vertical="center"/>
      <protection locked="0"/>
    </xf>
    <xf numFmtId="167" fontId="8" fillId="7" borderId="0" xfId="19" applyNumberFormat="1" applyFont="1" applyFill="1" applyBorder="1">
      <alignment vertical="center"/>
      <protection locked="0"/>
    </xf>
    <xf numFmtId="167" fontId="8" fillId="7" borderId="0" xfId="22" applyNumberFormat="1" applyFont="1" applyFill="1" applyBorder="1" applyAlignment="1">
      <alignment vertical="center"/>
      <protection locked="0"/>
    </xf>
    <xf numFmtId="0" fontId="15" fillId="7" borderId="0" xfId="0" applyFont="1" applyFill="1" applyAlignment="1" applyProtection="1">
      <alignment vertical="top"/>
      <protection locked="0"/>
    </xf>
    <xf numFmtId="0" fontId="10" fillId="7" borderId="0" xfId="0" applyFont="1" applyFill="1" applyAlignment="1" applyProtection="1">
      <alignment vertical="center"/>
      <protection locked="0"/>
    </xf>
    <xf numFmtId="0" fontId="14" fillId="7" borderId="0" xfId="0" applyFont="1" applyFill="1" applyAlignment="1" applyProtection="1">
      <alignment vertical="top"/>
      <protection locked="0"/>
    </xf>
    <xf numFmtId="0" fontId="10" fillId="7" borderId="0" xfId="0" applyFont="1" applyFill="1" applyProtection="1">
      <protection locked="0"/>
    </xf>
    <xf numFmtId="0" fontId="10" fillId="7" borderId="0" xfId="0" applyFont="1" applyFill="1" applyAlignment="1" applyProtection="1">
      <alignment vertical="top"/>
      <protection locked="0"/>
    </xf>
    <xf numFmtId="0" fontId="8" fillId="7" borderId="0" xfId="0" applyFont="1" applyFill="1" applyAlignment="1" applyProtection="1">
      <alignment vertical="top"/>
      <protection locked="0"/>
    </xf>
    <xf numFmtId="0" fontId="27" fillId="7" borderId="0" xfId="0" applyFont="1" applyFill="1" applyAlignment="1" applyProtection="1">
      <alignment vertical="top"/>
      <protection locked="0"/>
    </xf>
    <xf numFmtId="0" fontId="21" fillId="7" borderId="0" xfId="0" applyFont="1" applyFill="1" applyAlignment="1" applyProtection="1">
      <alignment horizontal="center" vertical="center"/>
      <protection locked="0"/>
    </xf>
    <xf numFmtId="0" fontId="8" fillId="7" borderId="0" xfId="0" applyFont="1" applyFill="1" applyAlignment="1" applyProtection="1">
      <alignment horizontal="center" vertical="center"/>
      <protection locked="0"/>
    </xf>
    <xf numFmtId="0" fontId="20" fillId="7" borderId="0" xfId="0" applyFont="1" applyFill="1" applyAlignment="1" applyProtection="1">
      <alignment vertical="center"/>
      <protection locked="0"/>
    </xf>
    <xf numFmtId="0" fontId="8" fillId="7" borderId="0" xfId="0" applyFont="1" applyFill="1" applyAlignment="1" applyProtection="1">
      <alignment vertical="center"/>
      <protection locked="0"/>
    </xf>
    <xf numFmtId="0" fontId="59" fillId="7" borderId="0" xfId="0" applyFont="1" applyFill="1" applyAlignment="1">
      <alignment horizontal="left"/>
    </xf>
    <xf numFmtId="0" fontId="59" fillId="7" borderId="0" xfId="0" applyFont="1" applyFill="1" applyAlignment="1">
      <alignment horizontal="center"/>
    </xf>
    <xf numFmtId="3" fontId="59" fillId="7" borderId="0" xfId="0" applyNumberFormat="1" applyFont="1" applyFill="1" applyAlignment="1">
      <alignment horizontal="center"/>
    </xf>
    <xf numFmtId="0" fontId="52" fillId="12" borderId="0" xfId="7" applyFont="1" applyFill="1" applyBorder="1" applyAlignment="1" applyProtection="1">
      <alignment horizontal="left" vertical="center" wrapText="1"/>
    </xf>
    <xf numFmtId="0" fontId="52" fillId="12" borderId="0" xfId="7" applyFont="1" applyFill="1" applyBorder="1" applyAlignment="1" applyProtection="1">
      <alignment vertical="center"/>
    </xf>
    <xf numFmtId="0" fontId="52" fillId="12" borderId="0" xfId="7" applyFont="1" applyFill="1" applyBorder="1" applyAlignment="1" applyProtection="1">
      <alignment horizontal="left" wrapText="1"/>
    </xf>
    <xf numFmtId="0" fontId="52" fillId="12" borderId="0" xfId="7" applyFont="1" applyFill="1" applyBorder="1" applyAlignment="1" applyProtection="1"/>
    <xf numFmtId="0" fontId="59" fillId="7" borderId="10" xfId="0" applyFont="1" applyFill="1" applyBorder="1" applyAlignment="1">
      <alignment horizontal="left"/>
    </xf>
    <xf numFmtId="0" fontId="83" fillId="12" borderId="0" xfId="0" applyFont="1" applyFill="1"/>
    <xf numFmtId="0" fontId="52" fillId="12" borderId="0" xfId="7" applyFont="1" applyFill="1" applyBorder="1" applyAlignment="1" applyProtection="1">
      <alignment horizontal="right" vertical="center" wrapText="1"/>
    </xf>
    <xf numFmtId="0" fontId="30" fillId="7" borderId="0" xfId="37" applyFont="1" applyFill="1" applyAlignment="1">
      <alignment vertical="center"/>
    </xf>
    <xf numFmtId="0" fontId="76" fillId="17" borderId="0" xfId="0" applyFont="1" applyFill="1"/>
    <xf numFmtId="0" fontId="36" fillId="7" borderId="0" xfId="0" applyFont="1" applyFill="1"/>
    <xf numFmtId="0" fontId="58" fillId="7" borderId="4" xfId="0" applyFont="1" applyFill="1" applyBorder="1"/>
    <xf numFmtId="3" fontId="58" fillId="7" borderId="4" xfId="0" applyNumberFormat="1" applyFont="1" applyFill="1" applyBorder="1" applyAlignment="1">
      <alignment horizontal="right"/>
    </xf>
    <xf numFmtId="3" fontId="83" fillId="7" borderId="4" xfId="0" applyNumberFormat="1" applyFont="1" applyFill="1" applyBorder="1" applyAlignment="1">
      <alignment horizontal="right"/>
    </xf>
    <xf numFmtId="0" fontId="58" fillId="7" borderId="22" xfId="0" applyFont="1" applyFill="1" applyBorder="1"/>
    <xf numFmtId="3" fontId="58" fillId="7" borderId="22" xfId="0" applyNumberFormat="1" applyFont="1" applyFill="1" applyBorder="1" applyAlignment="1">
      <alignment horizontal="right"/>
    </xf>
    <xf numFmtId="3" fontId="83" fillId="7" borderId="22" xfId="0" applyNumberFormat="1" applyFont="1" applyFill="1" applyBorder="1" applyAlignment="1">
      <alignment horizontal="right"/>
    </xf>
    <xf numFmtId="0" fontId="58" fillId="7" borderId="24" xfId="0" applyFont="1" applyFill="1" applyBorder="1"/>
    <xf numFmtId="164" fontId="58" fillId="7" borderId="24" xfId="0" applyNumberFormat="1" applyFont="1" applyFill="1" applyBorder="1" applyAlignment="1">
      <alignment horizontal="right"/>
    </xf>
    <xf numFmtId="0" fontId="58" fillId="7" borderId="21" xfId="0" applyFont="1" applyFill="1" applyBorder="1"/>
    <xf numFmtId="3" fontId="58" fillId="7" borderId="21" xfId="0" applyNumberFormat="1" applyFont="1" applyFill="1" applyBorder="1" applyAlignment="1">
      <alignment horizontal="right"/>
    </xf>
    <xf numFmtId="3" fontId="83" fillId="7" borderId="21" xfId="0" applyNumberFormat="1" applyFont="1" applyFill="1" applyBorder="1" applyAlignment="1">
      <alignment horizontal="right"/>
    </xf>
    <xf numFmtId="3" fontId="84" fillId="7" borderId="22" xfId="0" applyNumberFormat="1" applyFont="1" applyFill="1" applyBorder="1" applyAlignment="1">
      <alignment horizontal="right"/>
    </xf>
    <xf numFmtId="164" fontId="58" fillId="7" borderId="22" xfId="0" applyNumberFormat="1" applyFont="1" applyFill="1" applyBorder="1" applyAlignment="1">
      <alignment horizontal="right"/>
    </xf>
    <xf numFmtId="0" fontId="83" fillId="7" borderId="25" xfId="0" applyFont="1" applyFill="1" applyBorder="1"/>
    <xf numFmtId="3" fontId="83" fillId="7" borderId="25" xfId="0" applyNumberFormat="1" applyFont="1" applyFill="1" applyBorder="1" applyAlignment="1">
      <alignment horizontal="right"/>
    </xf>
    <xf numFmtId="0" fontId="83" fillId="7" borderId="26" xfId="0" applyFont="1" applyFill="1" applyBorder="1"/>
    <xf numFmtId="3" fontId="83" fillId="7" borderId="26" xfId="0" applyNumberFormat="1" applyFont="1" applyFill="1" applyBorder="1" applyAlignment="1">
      <alignment horizontal="right"/>
    </xf>
    <xf numFmtId="3" fontId="92" fillId="7" borderId="26" xfId="0" applyNumberFormat="1" applyFont="1" applyFill="1" applyBorder="1" applyAlignment="1">
      <alignment horizontal="right"/>
    </xf>
    <xf numFmtId="3" fontId="84" fillId="7" borderId="21" xfId="0" applyNumberFormat="1" applyFont="1" applyFill="1" applyBorder="1" applyAlignment="1">
      <alignment horizontal="right"/>
    </xf>
    <xf numFmtId="3" fontId="58" fillId="7" borderId="0" xfId="0" applyNumberFormat="1" applyFont="1" applyFill="1" applyAlignment="1">
      <alignment horizontal="right"/>
    </xf>
    <xf numFmtId="3" fontId="92" fillId="7" borderId="25" xfId="0" applyNumberFormat="1" applyFont="1" applyFill="1" applyBorder="1" applyAlignment="1">
      <alignment horizontal="right"/>
    </xf>
    <xf numFmtId="0" fontId="58" fillId="7" borderId="20" xfId="0" applyFont="1" applyFill="1" applyBorder="1" applyAlignment="1">
      <alignment vertical="top" wrapText="1"/>
    </xf>
    <xf numFmtId="0" fontId="58" fillId="7" borderId="13" xfId="0" applyFont="1" applyFill="1" applyBorder="1" applyAlignment="1">
      <alignment vertical="top" wrapText="1"/>
    </xf>
    <xf numFmtId="164" fontId="83" fillId="7" borderId="26" xfId="0" applyNumberFormat="1" applyFont="1" applyFill="1" applyBorder="1" applyAlignment="1">
      <alignment horizontal="right"/>
    </xf>
    <xf numFmtId="3" fontId="83" fillId="7" borderId="23" xfId="0" applyNumberFormat="1" applyFont="1" applyFill="1" applyBorder="1" applyAlignment="1">
      <alignment horizontal="right"/>
    </xf>
    <xf numFmtId="164" fontId="83" fillId="7" borderId="13" xfId="0" applyNumberFormat="1" applyFont="1" applyFill="1" applyBorder="1" applyAlignment="1">
      <alignment horizontal="right"/>
    </xf>
    <xf numFmtId="164" fontId="83" fillId="7" borderId="0" xfId="0" applyNumberFormat="1" applyFont="1" applyFill="1" applyAlignment="1">
      <alignment horizontal="right"/>
    </xf>
    <xf numFmtId="0" fontId="27" fillId="7" borderId="0" xfId="0" applyFont="1" applyFill="1" applyAlignment="1">
      <alignment horizontal="left"/>
    </xf>
    <xf numFmtId="0" fontId="27" fillId="7" borderId="0" xfId="0" applyFont="1" applyFill="1" applyAlignment="1">
      <alignment horizontal="left" wrapText="1"/>
    </xf>
    <xf numFmtId="0" fontId="57" fillId="19" borderId="0" xfId="4" applyFont="1" applyFill="1" applyBorder="1" applyAlignment="1" applyProtection="1">
      <alignment wrapText="1"/>
    </xf>
    <xf numFmtId="0" fontId="13" fillId="7" borderId="0" xfId="1" applyFont="1" applyFill="1" applyBorder="1" applyAlignment="1" applyProtection="1">
      <alignment vertical="center"/>
    </xf>
    <xf numFmtId="0" fontId="14" fillId="7" borderId="0" xfId="2" applyFont="1" applyFill="1" applyBorder="1" applyAlignment="1" applyProtection="1">
      <alignment horizontal="left"/>
    </xf>
    <xf numFmtId="0" fontId="15" fillId="7" borderId="0" xfId="3" applyFont="1" applyFill="1" applyBorder="1" applyAlignment="1" applyProtection="1">
      <alignment horizontal="left" vertical="top"/>
    </xf>
    <xf numFmtId="0" fontId="35" fillId="7" borderId="0" xfId="17" applyFont="1" applyFill="1" applyBorder="1" applyProtection="1">
      <alignment vertical="top"/>
    </xf>
    <xf numFmtId="0" fontId="35" fillId="7" borderId="0" xfId="17" applyFont="1" applyFill="1" applyBorder="1" applyAlignment="1" applyProtection="1">
      <alignment vertical="top" wrapText="1"/>
    </xf>
    <xf numFmtId="0" fontId="35" fillId="7" borderId="0" xfId="0" applyFont="1" applyFill="1" applyAlignment="1">
      <alignment vertical="top"/>
    </xf>
    <xf numFmtId="0" fontId="43" fillId="7" borderId="0" xfId="0" applyFont="1" applyFill="1" applyAlignment="1">
      <alignment vertical="top"/>
    </xf>
    <xf numFmtId="0" fontId="9" fillId="7" borderId="0" xfId="0" applyFont="1" applyFill="1" applyAlignment="1">
      <alignment vertical="top"/>
    </xf>
    <xf numFmtId="0" fontId="13" fillId="7" borderId="0" xfId="1" applyFont="1" applyFill="1" applyBorder="1" applyAlignment="1">
      <alignment vertical="center"/>
    </xf>
    <xf numFmtId="0" fontId="45" fillId="7" borderId="0" xfId="2" applyFont="1" applyFill="1" applyBorder="1" applyAlignment="1" applyProtection="1">
      <alignment horizontal="left"/>
      <protection locked="0"/>
    </xf>
    <xf numFmtId="0" fontId="16" fillId="7" borderId="0" xfId="17" applyFont="1" applyFill="1" applyBorder="1">
      <alignment vertical="top"/>
    </xf>
    <xf numFmtId="0" fontId="12" fillId="7" borderId="0" xfId="0" applyFont="1" applyFill="1" applyAlignment="1">
      <alignment vertical="top"/>
    </xf>
    <xf numFmtId="0" fontId="43" fillId="7" borderId="0" xfId="0" applyFont="1" applyFill="1" applyAlignment="1">
      <alignment vertical="top" wrapText="1"/>
    </xf>
    <xf numFmtId="49" fontId="8" fillId="7" borderId="0" xfId="20" applyFont="1" applyFill="1" applyAlignment="1">
      <alignment horizontal="left" vertical="center"/>
      <protection locked="0"/>
    </xf>
    <xf numFmtId="4" fontId="35" fillId="7" borderId="0" xfId="23" applyNumberFormat="1" applyFont="1" applyFill="1" applyBorder="1" applyAlignment="1" applyProtection="1">
      <alignment horizontal="right" vertical="center"/>
    </xf>
    <xf numFmtId="4" fontId="35" fillId="7" borderId="0" xfId="23" applyNumberFormat="1" applyFont="1" applyFill="1" applyBorder="1" applyAlignment="1" applyProtection="1">
      <alignment vertical="center"/>
    </xf>
    <xf numFmtId="0" fontId="61" fillId="18" borderId="3" xfId="6" applyFont="1" applyFill="1" applyBorder="1" applyAlignment="1" applyProtection="1">
      <alignment vertical="center"/>
    </xf>
    <xf numFmtId="0" fontId="61" fillId="18" borderId="3" xfId="6" applyFont="1" applyFill="1" applyBorder="1" applyAlignment="1" applyProtection="1">
      <alignment horizontal="right" vertical="center"/>
    </xf>
    <xf numFmtId="166" fontId="35" fillId="17" borderId="0" xfId="11" applyNumberFormat="1" applyFont="1" applyFill="1" applyBorder="1" applyAlignment="1" applyProtection="1">
      <alignment vertical="center"/>
    </xf>
    <xf numFmtId="166" fontId="35" fillId="17" borderId="0" xfId="11" applyNumberFormat="1" applyFont="1" applyFill="1" applyBorder="1" applyAlignment="1" applyProtection="1">
      <alignment horizontal="right" vertical="center"/>
    </xf>
    <xf numFmtId="0" fontId="52" fillId="13" borderId="0" xfId="7" applyFont="1" applyFill="1" applyBorder="1" applyAlignment="1" applyProtection="1">
      <alignment horizontal="left" wrapText="1"/>
    </xf>
    <xf numFmtId="0" fontId="9" fillId="7" borderId="0" xfId="0" applyFont="1" applyFill="1" applyAlignment="1" applyProtection="1">
      <alignment vertical="center"/>
      <protection locked="0"/>
    </xf>
    <xf numFmtId="0" fontId="12" fillId="7" borderId="0" xfId="0" applyFont="1" applyFill="1" applyAlignment="1" applyProtection="1">
      <alignment vertical="center"/>
      <protection locked="0"/>
    </xf>
    <xf numFmtId="0" fontId="58" fillId="17" borderId="0" xfId="0" applyFont="1" applyFill="1"/>
    <xf numFmtId="0" fontId="58" fillId="17" borderId="0" xfId="0" applyFont="1" applyFill="1" applyAlignment="1">
      <alignment vertical="top"/>
    </xf>
    <xf numFmtId="0" fontId="14" fillId="7" borderId="0" xfId="0" applyFont="1" applyFill="1" applyAlignment="1">
      <alignment horizontal="left" vertical="center"/>
    </xf>
    <xf numFmtId="0" fontId="14" fillId="7" borderId="0" xfId="0" applyFont="1" applyFill="1" applyAlignment="1">
      <alignment vertical="top"/>
    </xf>
    <xf numFmtId="0" fontId="15" fillId="7" borderId="0" xfId="0" applyFont="1" applyFill="1" applyAlignment="1">
      <alignment vertical="top"/>
    </xf>
    <xf numFmtId="0" fontId="131" fillId="7" borderId="0" xfId="0" applyFont="1" applyFill="1" applyAlignment="1">
      <alignment vertical="top"/>
    </xf>
    <xf numFmtId="0" fontId="8" fillId="7" borderId="0" xfId="0" applyFont="1" applyFill="1" applyAlignment="1">
      <alignment vertical="top"/>
    </xf>
    <xf numFmtId="0" fontId="20" fillId="7" borderId="0" xfId="0" applyFont="1" applyFill="1" applyAlignment="1">
      <alignment horizontal="left" vertical="center"/>
    </xf>
    <xf numFmtId="0" fontId="9" fillId="7" borderId="0" xfId="0" applyFont="1" applyFill="1"/>
    <xf numFmtId="0" fontId="8" fillId="7" borderId="0" xfId="0" applyFont="1" applyFill="1" applyAlignment="1">
      <alignment horizontal="left" vertical="center"/>
    </xf>
    <xf numFmtId="0" fontId="10" fillId="7" borderId="0" xfId="0" applyFont="1" applyFill="1"/>
    <xf numFmtId="0" fontId="8" fillId="7" borderId="0" xfId="0" applyFont="1" applyFill="1" applyAlignment="1">
      <alignment vertical="center"/>
    </xf>
    <xf numFmtId="0" fontId="13" fillId="7" borderId="0" xfId="1" applyFont="1" applyFill="1" applyAlignment="1">
      <alignment vertical="center"/>
    </xf>
    <xf numFmtId="0" fontId="15" fillId="7" borderId="0" xfId="3" applyFont="1" applyFill="1" applyBorder="1" applyAlignment="1" applyProtection="1">
      <alignment horizontal="left" vertical="center"/>
    </xf>
    <xf numFmtId="49" fontId="42" fillId="7" borderId="0" xfId="18" quotePrefix="1" applyFont="1" applyFill="1" applyBorder="1" applyProtection="1">
      <alignment horizontal="left" vertical="center"/>
    </xf>
    <xf numFmtId="3" fontId="35" fillId="7" borderId="0" xfId="23" quotePrefix="1" applyNumberFormat="1" applyFont="1" applyFill="1" applyBorder="1" applyAlignment="1" applyProtection="1">
      <alignment horizontal="center" vertical="center"/>
    </xf>
    <xf numFmtId="0" fontId="35" fillId="7" borderId="0" xfId="0" applyFont="1" applyFill="1" applyAlignment="1">
      <alignment horizontal="center" vertical="top"/>
    </xf>
    <xf numFmtId="0" fontId="12" fillId="7" borderId="0" xfId="0" quotePrefix="1" applyFont="1" applyFill="1" applyAlignment="1">
      <alignment horizontal="left" vertical="center"/>
    </xf>
    <xf numFmtId="0" fontId="12" fillId="7" borderId="0" xfId="0" applyFont="1" applyFill="1" applyAlignment="1">
      <alignment horizontal="left" vertical="center"/>
    </xf>
    <xf numFmtId="0" fontId="13" fillId="7" borderId="0" xfId="26" applyFont="1" applyFill="1" applyBorder="1" applyAlignment="1" applyProtection="1">
      <alignment vertical="center"/>
      <protection locked="0"/>
    </xf>
    <xf numFmtId="0" fontId="30" fillId="7" borderId="0" xfId="28" applyFont="1" applyFill="1" applyBorder="1" applyAlignment="1" applyProtection="1">
      <alignment horizontal="left" vertical="center"/>
      <protection locked="0"/>
    </xf>
    <xf numFmtId="0" fontId="14" fillId="7" borderId="0" xfId="28" applyFont="1" applyFill="1" applyBorder="1" applyAlignment="1" applyProtection="1">
      <alignment horizontal="left"/>
      <protection locked="0"/>
    </xf>
    <xf numFmtId="0" fontId="27" fillId="7" borderId="0" xfId="29" applyFont="1" applyFill="1" applyBorder="1" applyAlignment="1" applyProtection="1">
      <alignment horizontal="left" vertical="top"/>
      <protection locked="0"/>
    </xf>
    <xf numFmtId="0" fontId="73" fillId="7" borderId="0" xfId="15" applyFont="1" applyFill="1">
      <alignment vertical="center"/>
      <protection locked="0"/>
    </xf>
    <xf numFmtId="0" fontId="76" fillId="7" borderId="0" xfId="15" applyFont="1" applyFill="1">
      <alignment vertical="center"/>
      <protection locked="0"/>
    </xf>
    <xf numFmtId="0" fontId="114" fillId="7" borderId="0" xfId="15" applyFont="1" applyFill="1">
      <alignment vertical="center"/>
      <protection locked="0"/>
    </xf>
    <xf numFmtId="0" fontId="27" fillId="7" borderId="0" xfId="16" applyFont="1" applyFill="1">
      <alignment horizontal="left" vertical="top"/>
      <protection locked="0"/>
    </xf>
    <xf numFmtId="0" fontId="27" fillId="7" borderId="0" xfId="27" applyFont="1" applyFill="1" applyAlignment="1" applyProtection="1">
      <alignment vertical="top"/>
      <protection locked="0"/>
    </xf>
    <xf numFmtId="0" fontId="29" fillId="7" borderId="0" xfId="0" applyFont="1" applyFill="1" applyAlignment="1" applyProtection="1">
      <alignment vertical="top"/>
      <protection locked="0"/>
    </xf>
    <xf numFmtId="0" fontId="27" fillId="7" borderId="0" xfId="0" applyFont="1" applyFill="1" applyAlignment="1" applyProtection="1">
      <alignment vertical="center"/>
      <protection locked="0"/>
    </xf>
    <xf numFmtId="0" fontId="35" fillId="7" borderId="0" xfId="17" applyFont="1" applyFill="1" applyBorder="1" applyAlignment="1" applyProtection="1">
      <alignment vertical="top" wrapText="1"/>
      <protection locked="0"/>
    </xf>
    <xf numFmtId="0" fontId="58" fillId="7" borderId="0" xfId="0" applyFont="1" applyFill="1" applyAlignment="1" applyProtection="1">
      <alignment vertical="top"/>
      <protection locked="0"/>
    </xf>
    <xf numFmtId="0" fontId="27" fillId="7" borderId="0" xfId="16" applyFont="1" applyFill="1" applyAlignment="1">
      <alignment horizontal="left"/>
      <protection locked="0"/>
    </xf>
    <xf numFmtId="49" fontId="27" fillId="7" borderId="0" xfId="20" applyFont="1" applyFill="1">
      <alignment horizontal="left" vertical="top"/>
      <protection locked="0"/>
    </xf>
    <xf numFmtId="49" fontId="15" fillId="7" borderId="0" xfId="20" applyFill="1">
      <alignment horizontal="left" vertical="top"/>
      <protection locked="0"/>
    </xf>
    <xf numFmtId="0" fontId="35" fillId="7" borderId="0" xfId="0" applyFont="1" applyFill="1" applyAlignment="1" applyProtection="1">
      <alignment vertical="top"/>
      <protection locked="0"/>
    </xf>
    <xf numFmtId="49" fontId="8" fillId="7" borderId="0" xfId="20" applyFont="1" applyFill="1">
      <alignment horizontal="left" vertical="top"/>
      <protection locked="0"/>
    </xf>
    <xf numFmtId="0" fontId="78" fillId="7" borderId="0" xfId="0" applyFont="1" applyFill="1" applyAlignment="1" applyProtection="1">
      <alignment horizontal="left" vertical="center" wrapText="1"/>
      <protection locked="0"/>
    </xf>
    <xf numFmtId="3" fontId="35" fillId="7" borderId="3" xfId="19" applyNumberFormat="1" applyFont="1" applyFill="1" applyBorder="1" applyAlignment="1">
      <alignment horizontal="right" vertical="center"/>
      <protection locked="0"/>
    </xf>
    <xf numFmtId="165" fontId="28" fillId="7" borderId="0" xfId="0" applyNumberFormat="1" applyFont="1" applyFill="1" applyAlignment="1" applyProtection="1">
      <alignment horizontal="center" vertical="center"/>
      <protection locked="0"/>
    </xf>
    <xf numFmtId="1" fontId="33" fillId="7" borderId="0" xfId="0" applyNumberFormat="1" applyFont="1" applyFill="1" applyAlignment="1" applyProtection="1">
      <alignment horizontal="right"/>
      <protection locked="0"/>
    </xf>
    <xf numFmtId="49" fontId="42" fillId="7" borderId="0" xfId="18" applyFont="1" applyFill="1" applyBorder="1">
      <alignment horizontal="left" vertical="center"/>
      <protection locked="0"/>
    </xf>
    <xf numFmtId="3" fontId="35" fillId="7" borderId="0" xfId="19" applyNumberFormat="1" applyFont="1" applyFill="1" applyBorder="1" applyAlignment="1">
      <alignment horizontal="right" vertical="center"/>
      <protection locked="0"/>
    </xf>
    <xf numFmtId="49" fontId="59" fillId="7" borderId="9" xfId="58" applyNumberFormat="1" applyFont="1" applyFill="1" applyBorder="1" applyAlignment="1" applyProtection="1">
      <alignment horizontal="left" vertical="center"/>
      <protection locked="0"/>
    </xf>
    <xf numFmtId="3" fontId="59" fillId="7" borderId="9" xfId="58" applyNumberFormat="1" applyFont="1" applyFill="1" applyBorder="1" applyAlignment="1" applyProtection="1">
      <alignment horizontal="right" vertical="center"/>
      <protection locked="0"/>
    </xf>
    <xf numFmtId="164" fontId="59" fillId="7" borderId="9" xfId="58" applyNumberFormat="1" applyFont="1" applyFill="1" applyBorder="1" applyAlignment="1" applyProtection="1">
      <alignment horizontal="right" vertical="center"/>
      <protection locked="0"/>
    </xf>
    <xf numFmtId="1" fontId="34" fillId="7" borderId="0" xfId="0" applyNumberFormat="1" applyFont="1" applyFill="1" applyAlignment="1" applyProtection="1">
      <alignment horizontal="right" vertical="center"/>
      <protection locked="0"/>
    </xf>
    <xf numFmtId="0" fontId="58" fillId="7" borderId="0" xfId="27" applyFont="1" applyFill="1" applyAlignment="1" applyProtection="1">
      <alignment vertical="top"/>
      <protection locked="0"/>
    </xf>
    <xf numFmtId="0" fontId="27" fillId="7" borderId="0" xfId="0" applyFont="1" applyFill="1"/>
    <xf numFmtId="3" fontId="35" fillId="7" borderId="3" xfId="19" quotePrefix="1" applyNumberFormat="1" applyFont="1" applyFill="1" applyBorder="1">
      <alignment vertical="center"/>
      <protection locked="0"/>
    </xf>
    <xf numFmtId="4" fontId="35" fillId="7" borderId="3" xfId="19" applyNumberFormat="1" applyFont="1" applyFill="1" applyBorder="1">
      <alignment vertical="center"/>
      <protection locked="0"/>
    </xf>
    <xf numFmtId="0" fontId="27" fillId="7" borderId="0" xfId="27" applyFont="1" applyFill="1" applyAlignment="1" applyProtection="1">
      <alignment vertical="center"/>
      <protection locked="0"/>
    </xf>
    <xf numFmtId="3" fontId="35" fillId="7" borderId="3" xfId="19" applyNumberFormat="1" applyFont="1" applyFill="1" applyBorder="1">
      <alignment vertical="center"/>
      <protection locked="0"/>
    </xf>
    <xf numFmtId="3" fontId="35" fillId="7" borderId="0" xfId="19" quotePrefix="1" applyNumberFormat="1" applyFont="1" applyFill="1" applyBorder="1">
      <alignment vertical="center"/>
      <protection locked="0"/>
    </xf>
    <xf numFmtId="3" fontId="35" fillId="7" borderId="0" xfId="19" applyNumberFormat="1" applyFont="1" applyFill="1" applyBorder="1">
      <alignment vertical="center"/>
      <protection locked="0"/>
    </xf>
    <xf numFmtId="3" fontId="59" fillId="7" borderId="9" xfId="58" quotePrefix="1" applyNumberFormat="1" applyFont="1" applyFill="1" applyBorder="1" applyAlignment="1" applyProtection="1">
      <alignment vertical="center"/>
      <protection locked="0"/>
    </xf>
    <xf numFmtId="3" fontId="59" fillId="7" borderId="9" xfId="58" applyNumberFormat="1" applyFont="1" applyFill="1" applyBorder="1" applyAlignment="1" applyProtection="1">
      <alignment vertical="center"/>
      <protection locked="0"/>
    </xf>
    <xf numFmtId="0" fontId="35" fillId="7" borderId="0" xfId="27" applyFont="1" applyFill="1" applyAlignment="1" applyProtection="1">
      <alignment vertical="top"/>
      <protection locked="0"/>
    </xf>
    <xf numFmtId="0" fontId="59" fillId="7" borderId="0" xfId="27" applyFont="1" applyFill="1" applyAlignment="1" applyProtection="1">
      <alignment horizontal="left" vertical="center"/>
      <protection locked="0"/>
    </xf>
    <xf numFmtId="0" fontId="58" fillId="7" borderId="0" xfId="27" applyFont="1" applyFill="1" applyAlignment="1" applyProtection="1">
      <alignment horizontal="left" vertical="center"/>
      <protection locked="0"/>
    </xf>
    <xf numFmtId="0" fontId="42" fillId="7" borderId="0" xfId="28" applyFont="1" applyFill="1" applyBorder="1" applyAlignment="1" applyProtection="1">
      <alignment horizontal="left"/>
      <protection locked="0"/>
    </xf>
    <xf numFmtId="164" fontId="35" fillId="7" borderId="3" xfId="19" applyNumberFormat="1" applyFont="1" applyFill="1" applyBorder="1">
      <alignment vertical="center"/>
      <protection locked="0"/>
    </xf>
    <xf numFmtId="9" fontId="35" fillId="7" borderId="3" xfId="19" applyNumberFormat="1" applyFont="1" applyFill="1" applyBorder="1">
      <alignment vertical="center"/>
      <protection locked="0"/>
    </xf>
    <xf numFmtId="2" fontId="35" fillId="7" borderId="3" xfId="12" applyNumberFormat="1" applyFont="1" applyFill="1" applyBorder="1" applyAlignment="1" applyProtection="1">
      <alignment vertical="center"/>
      <protection locked="0"/>
    </xf>
    <xf numFmtId="9" fontId="35" fillId="7" borderId="3" xfId="60" applyFont="1" applyFill="1" applyBorder="1" applyAlignment="1" applyProtection="1">
      <alignment vertical="center"/>
      <protection locked="0"/>
    </xf>
    <xf numFmtId="9" fontId="35" fillId="7" borderId="3" xfId="60" quotePrefix="1" applyFont="1" applyFill="1" applyBorder="1" applyAlignment="1" applyProtection="1">
      <alignment vertical="center"/>
      <protection locked="0"/>
    </xf>
    <xf numFmtId="49" fontId="27" fillId="7" borderId="0" xfId="20" applyFont="1" applyFill="1" applyAlignment="1">
      <alignment vertical="top"/>
      <protection locked="0"/>
    </xf>
    <xf numFmtId="0" fontId="35" fillId="7" borderId="0" xfId="59" applyFont="1" applyFill="1" applyBorder="1" applyProtection="1">
      <alignment vertical="top"/>
      <protection locked="0"/>
    </xf>
    <xf numFmtId="3" fontId="59" fillId="7" borderId="10" xfId="0" applyNumberFormat="1" applyFont="1" applyFill="1" applyBorder="1" applyAlignment="1">
      <alignment horizontal="right"/>
    </xf>
    <xf numFmtId="0" fontId="1" fillId="7" borderId="0" xfId="36" applyFill="1"/>
    <xf numFmtId="0" fontId="1" fillId="7" borderId="0" xfId="36" applyFill="1" applyAlignment="1">
      <alignment horizontal="center"/>
    </xf>
    <xf numFmtId="0" fontId="1" fillId="7" borderId="0" xfId="36" applyFill="1" applyAlignment="1">
      <alignment horizontal="left" indent="2"/>
    </xf>
    <xf numFmtId="0" fontId="58" fillId="7" borderId="0" xfId="38" applyFont="1" applyFill="1" applyAlignment="1">
      <alignment horizontal="left" vertical="center" wrapText="1"/>
    </xf>
    <xf numFmtId="0" fontId="58" fillId="7" borderId="0" xfId="36" applyFont="1" applyFill="1" applyAlignment="1">
      <alignment vertical="top"/>
    </xf>
    <xf numFmtId="0" fontId="85" fillId="7" borderId="0" xfId="38" applyFont="1" applyFill="1" applyAlignment="1">
      <alignment vertical="top"/>
    </xf>
    <xf numFmtId="0" fontId="83" fillId="7" borderId="0" xfId="36" applyFont="1" applyFill="1"/>
    <xf numFmtId="0" fontId="58" fillId="7" borderId="0" xfId="36" applyFont="1" applyFill="1"/>
    <xf numFmtId="0" fontId="35" fillId="7" borderId="0" xfId="38" applyFont="1" applyFill="1" applyAlignment="1">
      <alignment horizontal="left" vertical="top" wrapText="1"/>
    </xf>
    <xf numFmtId="0" fontId="58" fillId="7" borderId="0" xfId="38" applyFont="1" applyFill="1" applyAlignment="1">
      <alignment vertical="center" wrapText="1"/>
    </xf>
    <xf numFmtId="0" fontId="58" fillId="7" borderId="0" xfId="38" applyFont="1" applyFill="1" applyAlignment="1">
      <alignment vertical="top" wrapText="1"/>
    </xf>
    <xf numFmtId="49" fontId="83" fillId="7" borderId="0" xfId="37" applyNumberFormat="1" applyFont="1" applyFill="1" applyAlignment="1">
      <alignment vertical="top"/>
    </xf>
    <xf numFmtId="49" fontId="58" fillId="7" borderId="0" xfId="37" applyNumberFormat="1" applyFont="1" applyFill="1" applyAlignment="1">
      <alignment vertical="top"/>
    </xf>
    <xf numFmtId="0" fontId="58" fillId="7" borderId="0" xfId="37" applyFont="1" applyFill="1" applyAlignment="1">
      <alignment vertical="top"/>
    </xf>
    <xf numFmtId="0" fontId="58" fillId="7" borderId="0" xfId="37" applyFont="1" applyFill="1" applyAlignment="1">
      <alignment vertical="top" wrapText="1"/>
    </xf>
    <xf numFmtId="0" fontId="58" fillId="7" borderId="0" xfId="37" applyFont="1" applyFill="1" applyAlignment="1">
      <alignment horizontal="right" vertical="top"/>
    </xf>
    <xf numFmtId="49" fontId="1" fillId="7" borderId="0" xfId="37" applyNumberFormat="1" applyFill="1" applyAlignment="1">
      <alignment vertical="top"/>
    </xf>
    <xf numFmtId="0" fontId="1" fillId="7" borderId="0" xfId="37" applyFill="1" applyAlignment="1">
      <alignment vertical="top"/>
    </xf>
    <xf numFmtId="0" fontId="1" fillId="7" borderId="0" xfId="37" applyFill="1" applyAlignment="1">
      <alignment vertical="top" wrapText="1"/>
    </xf>
    <xf numFmtId="0" fontId="1" fillId="7" borderId="0" xfId="37" applyFill="1" applyAlignment="1">
      <alignment horizontal="right" vertical="top"/>
    </xf>
    <xf numFmtId="0" fontId="1" fillId="7" borderId="0" xfId="36" applyFill="1" applyAlignment="1">
      <alignment vertical="top"/>
    </xf>
    <xf numFmtId="0" fontId="58" fillId="7" borderId="0" xfId="36" applyFont="1" applyFill="1" applyAlignment="1">
      <alignment vertical="center"/>
    </xf>
    <xf numFmtId="0" fontId="10" fillId="7" borderId="0" xfId="56" applyFont="1" applyFill="1" applyBorder="1" applyAlignment="1">
      <alignment vertical="center"/>
    </xf>
    <xf numFmtId="0" fontId="9" fillId="7" borderId="0" xfId="0" applyFont="1" applyFill="1" applyAlignment="1">
      <alignment vertical="center"/>
    </xf>
    <xf numFmtId="0" fontId="29" fillId="7" borderId="0" xfId="56" applyFont="1" applyFill="1" applyBorder="1" applyAlignment="1">
      <alignment horizontal="left" vertical="center" wrapText="1"/>
    </xf>
    <xf numFmtId="0" fontId="132" fillId="7" borderId="0" xfId="0" applyFont="1" applyFill="1" applyAlignment="1">
      <alignment horizontal="left" vertical="center" wrapText="1"/>
    </xf>
    <xf numFmtId="0" fontId="29" fillId="0" borderId="0" xfId="25" applyAlignment="1">
      <alignment horizontal="left" vertical="center"/>
    </xf>
    <xf numFmtId="0" fontId="133" fillId="7" borderId="0" xfId="56" applyFont="1" applyFill="1" applyBorder="1" applyAlignment="1">
      <alignment horizontal="left" vertical="center" wrapText="1"/>
    </xf>
    <xf numFmtId="0" fontId="29" fillId="7" borderId="0" xfId="56" applyFont="1" applyFill="1" applyBorder="1" applyAlignment="1">
      <alignment horizontal="left" vertical="center"/>
    </xf>
    <xf numFmtId="0" fontId="133" fillId="7" borderId="0" xfId="56" applyFont="1" applyFill="1" applyBorder="1" applyAlignment="1">
      <alignment horizontal="left" vertical="center"/>
    </xf>
    <xf numFmtId="0" fontId="29" fillId="7" borderId="0" xfId="25" applyFill="1" applyAlignment="1">
      <alignment horizontal="left" vertical="center"/>
    </xf>
    <xf numFmtId="0" fontId="29" fillId="7" borderId="0" xfId="25" applyFill="1" applyAlignment="1">
      <alignment horizontal="left" vertical="center" wrapText="1"/>
    </xf>
    <xf numFmtId="0" fontId="29" fillId="7" borderId="0" xfId="56" applyFont="1" applyFill="1" applyAlignment="1">
      <alignment vertical="center"/>
    </xf>
    <xf numFmtId="0" fontId="52" fillId="13" borderId="0" xfId="7" applyFont="1" applyFill="1" applyBorder="1" applyAlignment="1" applyProtection="1">
      <alignment horizontal="left"/>
    </xf>
    <xf numFmtId="0" fontId="52" fillId="13" borderId="0" xfId="7" applyFont="1" applyFill="1" applyBorder="1" applyAlignment="1" applyProtection="1">
      <alignment horizontal="right"/>
    </xf>
    <xf numFmtId="0" fontId="14" fillId="7" borderId="0" xfId="2" applyFont="1" applyFill="1" applyBorder="1" applyAlignment="1" applyProtection="1">
      <alignment horizontal="left" vertical="center"/>
      <protection locked="0"/>
    </xf>
    <xf numFmtId="49" fontId="59" fillId="7" borderId="3" xfId="18" applyFont="1" applyFill="1" applyBorder="1">
      <alignment horizontal="left" vertical="center"/>
      <protection locked="0"/>
    </xf>
    <xf numFmtId="49" fontId="59" fillId="7" borderId="9" xfId="14" applyNumberFormat="1" applyFont="1" applyFill="1" applyBorder="1" applyAlignment="1" applyProtection="1">
      <alignment horizontal="left" vertical="center"/>
      <protection locked="0"/>
    </xf>
    <xf numFmtId="49" fontId="59" fillId="7" borderId="9" xfId="14" applyNumberFormat="1" applyFont="1" applyFill="1" applyBorder="1" applyAlignment="1" applyProtection="1">
      <alignment horizontal="right" vertical="center"/>
      <protection locked="0"/>
    </xf>
    <xf numFmtId="0" fontId="69" fillId="7" borderId="0" xfId="0" applyFont="1" applyFill="1" applyAlignment="1" applyProtection="1">
      <alignment vertical="top"/>
      <protection locked="0"/>
    </xf>
    <xf numFmtId="0" fontId="76" fillId="7" borderId="0" xfId="15" applyFont="1" applyFill="1" applyAlignment="1">
      <alignment vertical="top"/>
      <protection locked="0"/>
    </xf>
    <xf numFmtId="0" fontId="48" fillId="7" borderId="0" xfId="15" applyFont="1" applyFill="1">
      <alignment vertical="center"/>
      <protection locked="0"/>
    </xf>
    <xf numFmtId="49" fontId="59" fillId="7" borderId="0" xfId="14" applyNumberFormat="1" applyFont="1" applyFill="1" applyBorder="1" applyAlignment="1" applyProtection="1">
      <alignment horizontal="left" vertical="center" wrapText="1"/>
      <protection locked="0"/>
    </xf>
    <xf numFmtId="49" fontId="59" fillId="7" borderId="0" xfId="14" applyNumberFormat="1" applyFont="1" applyFill="1" applyBorder="1" applyAlignment="1" applyProtection="1">
      <alignment horizontal="right" vertical="center"/>
      <protection locked="0"/>
    </xf>
    <xf numFmtId="0" fontId="35" fillId="7" borderId="0" xfId="21" applyFont="1" applyFill="1" applyBorder="1" applyAlignment="1" applyProtection="1">
      <alignment vertical="top" wrapText="1"/>
      <protection locked="0"/>
    </xf>
    <xf numFmtId="0" fontId="9" fillId="7" borderId="0" xfId="0" applyFont="1" applyFill="1" applyAlignment="1" applyProtection="1">
      <alignment horizontal="left" vertical="top" wrapText="1"/>
      <protection locked="0"/>
    </xf>
    <xf numFmtId="0" fontId="59" fillId="7" borderId="9" xfId="14" applyNumberFormat="1" applyFont="1" applyFill="1" applyBorder="1" applyAlignment="1" applyProtection="1">
      <alignment horizontal="right" vertical="center"/>
      <protection locked="0"/>
    </xf>
    <xf numFmtId="0" fontId="42" fillId="7" borderId="0" xfId="0" applyFont="1" applyFill="1" applyAlignment="1" applyProtection="1">
      <alignment vertical="top"/>
      <protection locked="0"/>
    </xf>
    <xf numFmtId="0" fontId="76" fillId="7" borderId="0" xfId="15" applyFont="1" applyFill="1" applyAlignment="1">
      <protection locked="0"/>
    </xf>
    <xf numFmtId="0" fontId="52" fillId="15" borderId="0" xfId="7" applyFont="1" applyFill="1" applyBorder="1" applyAlignment="1" applyProtection="1">
      <alignment horizontal="center"/>
    </xf>
    <xf numFmtId="0" fontId="52" fillId="15" borderId="0" xfId="7" applyFont="1" applyFill="1" applyBorder="1" applyAlignment="1" applyProtection="1">
      <alignment horizontal="right"/>
    </xf>
    <xf numFmtId="0" fontId="52" fillId="15" borderId="0" xfId="7" applyFont="1" applyFill="1" applyBorder="1" applyAlignment="1" applyProtection="1">
      <alignment horizontal="left"/>
    </xf>
    <xf numFmtId="0" fontId="52" fillId="15" borderId="0" xfId="7" applyFont="1" applyFill="1" applyBorder="1" applyAlignment="1" applyProtection="1">
      <alignment horizontal="right" wrapText="1"/>
    </xf>
    <xf numFmtId="0" fontId="68" fillId="7" borderId="0" xfId="0" applyFont="1" applyFill="1" applyAlignment="1" applyProtection="1">
      <alignment vertical="top"/>
      <protection locked="0"/>
    </xf>
    <xf numFmtId="0" fontId="35" fillId="7" borderId="0" xfId="27" applyFont="1" applyFill="1" applyAlignment="1">
      <alignment vertical="center"/>
    </xf>
    <xf numFmtId="0" fontId="76" fillId="7" borderId="0" xfId="27" applyFont="1" applyFill="1" applyAlignment="1">
      <alignment vertical="center"/>
    </xf>
    <xf numFmtId="0" fontId="56" fillId="7" borderId="0" xfId="27" applyFont="1" applyFill="1" applyAlignment="1">
      <alignment vertical="center"/>
    </xf>
    <xf numFmtId="0" fontId="48" fillId="7" borderId="0" xfId="27" applyFont="1" applyFill="1" applyAlignment="1">
      <alignment vertical="center"/>
    </xf>
    <xf numFmtId="3" fontId="35" fillId="7" borderId="0" xfId="27" applyNumberFormat="1" applyFont="1" applyFill="1" applyAlignment="1">
      <alignment vertical="center"/>
    </xf>
    <xf numFmtId="0" fontId="37" fillId="7" borderId="0" xfId="27" applyFont="1" applyFill="1" applyAlignment="1">
      <alignment vertical="center" wrapText="1"/>
    </xf>
    <xf numFmtId="0" fontId="71" fillId="7" borderId="0" xfId="29" applyFont="1" applyFill="1" applyBorder="1" applyAlignment="1" applyProtection="1">
      <alignment horizontal="left" vertical="center"/>
    </xf>
    <xf numFmtId="0" fontId="8" fillId="20" borderId="0" xfId="27" applyFont="1" applyFill="1"/>
    <xf numFmtId="0" fontId="9" fillId="7" borderId="0" xfId="27" applyFont="1" applyFill="1"/>
    <xf numFmtId="0" fontId="42" fillId="18" borderId="0" xfId="27" applyFont="1" applyFill="1" applyAlignment="1">
      <alignment horizontal="left" vertical="center" wrapText="1"/>
    </xf>
    <xf numFmtId="0" fontId="59" fillId="0" borderId="0" xfId="27" applyFont="1" applyAlignment="1">
      <alignment vertical="center"/>
    </xf>
    <xf numFmtId="0" fontId="52" fillId="21" borderId="0" xfId="27" applyFont="1" applyFill="1" applyAlignment="1">
      <alignment vertical="center"/>
    </xf>
    <xf numFmtId="0" fontId="53" fillId="7" borderId="0" xfId="30" applyFont="1" applyFill="1" applyBorder="1" applyAlignment="1" applyProtection="1">
      <alignment vertical="center" wrapText="1"/>
    </xf>
    <xf numFmtId="0" fontId="42" fillId="18" borderId="0" xfId="27" applyFont="1" applyFill="1" applyAlignment="1">
      <alignment horizontal="left" wrapText="1"/>
    </xf>
    <xf numFmtId="0" fontId="57" fillId="20" borderId="0" xfId="27" applyFont="1" applyFill="1"/>
    <xf numFmtId="0" fontId="52" fillId="21" borderId="0" xfId="27" applyFont="1" applyFill="1" applyAlignment="1">
      <alignment horizontal="right" vertical="center" wrapText="1"/>
    </xf>
    <xf numFmtId="10" fontId="59" fillId="20" borderId="0" xfId="27" applyNumberFormat="1" applyFont="1" applyFill="1" applyAlignment="1">
      <alignment horizontal="right" vertical="center"/>
    </xf>
    <xf numFmtId="0" fontId="42" fillId="18" borderId="0" xfId="27" applyFont="1" applyFill="1" applyAlignment="1">
      <alignment horizontal="right" vertical="center" wrapText="1"/>
    </xf>
    <xf numFmtId="0" fontId="52" fillId="21" borderId="0" xfId="7" applyFont="1" applyFill="1" applyBorder="1" applyAlignment="1" applyProtection="1">
      <alignment horizontal="left" wrapText="1"/>
    </xf>
    <xf numFmtId="0" fontId="52" fillId="21" borderId="0" xfId="7" applyFont="1" applyFill="1" applyBorder="1" applyAlignment="1" applyProtection="1">
      <alignment horizontal="right"/>
    </xf>
    <xf numFmtId="0" fontId="52" fillId="21" borderId="0" xfId="33" applyFont="1" applyFill="1" applyAlignment="1">
      <alignment horizontal="center" wrapText="1"/>
    </xf>
    <xf numFmtId="0" fontId="52" fillId="21" borderId="0" xfId="33" applyFont="1" applyFill="1" applyAlignment="1">
      <alignment horizontal="right" wrapText="1"/>
    </xf>
    <xf numFmtId="0" fontId="35" fillId="20" borderId="0" xfId="33" applyFont="1" applyFill="1"/>
    <xf numFmtId="0" fontId="52" fillId="21" borderId="0" xfId="33" applyFont="1" applyFill="1" applyAlignment="1">
      <alignment horizontal="left" wrapText="1"/>
    </xf>
    <xf numFmtId="0" fontId="35" fillId="20" borderId="0" xfId="33" applyFont="1" applyFill="1" applyAlignment="1">
      <alignment horizontal="right" wrapText="1"/>
    </xf>
    <xf numFmtId="0" fontId="8" fillId="20" borderId="0" xfId="27" applyFont="1" applyFill="1" applyAlignment="1">
      <alignment horizontal="right" wrapText="1"/>
    </xf>
    <xf numFmtId="0" fontId="9" fillId="7" borderId="0" xfId="27" applyFont="1" applyFill="1" applyAlignment="1">
      <alignment horizontal="right" wrapText="1"/>
    </xf>
    <xf numFmtId="0" fontId="42" fillId="18" borderId="0" xfId="33" applyFont="1" applyFill="1" applyAlignment="1">
      <alignment horizontal="center" vertical="center" wrapText="1"/>
    </xf>
    <xf numFmtId="0" fontId="42" fillId="18" borderId="0" xfId="33" applyFont="1" applyFill="1" applyAlignment="1">
      <alignment horizontal="right" vertical="center" wrapText="1"/>
    </xf>
    <xf numFmtId="0" fontId="76" fillId="20" borderId="0" xfId="33" applyFont="1" applyFill="1" applyAlignment="1">
      <alignment vertical="center"/>
    </xf>
    <xf numFmtId="0" fontId="76" fillId="20" borderId="0" xfId="33" applyFont="1" applyFill="1" applyAlignment="1">
      <alignment horizontal="left" vertical="center"/>
    </xf>
    <xf numFmtId="0" fontId="52" fillId="21" borderId="0" xfId="57" applyFont="1" applyFill="1" applyBorder="1" applyAlignment="1" applyProtection="1">
      <alignment horizontal="center" vertical="center" wrapText="1"/>
    </xf>
    <xf numFmtId="0" fontId="28" fillId="0" borderId="0" xfId="0" applyFont="1" applyAlignment="1" applyProtection="1">
      <alignment horizontal="center" vertical="center"/>
      <protection locked="0"/>
    </xf>
    <xf numFmtId="0" fontId="14" fillId="17" borderId="0" xfId="2" applyFont="1" applyFill="1" applyBorder="1" applyAlignment="1" applyProtection="1">
      <alignment horizontal="left" vertical="center"/>
    </xf>
    <xf numFmtId="0" fontId="14" fillId="17" borderId="0" xfId="2" applyFont="1" applyFill="1" applyBorder="1" applyAlignment="1" applyProtection="1">
      <alignment horizontal="left"/>
    </xf>
    <xf numFmtId="0" fontId="15" fillId="17" borderId="0" xfId="3" applyFont="1" applyFill="1" applyBorder="1" applyAlignment="1" applyProtection="1">
      <alignment horizontal="left" vertical="top"/>
    </xf>
    <xf numFmtId="0" fontId="0" fillId="7" borderId="0" xfId="0" applyFill="1" applyAlignment="1">
      <alignment vertical="top"/>
    </xf>
    <xf numFmtId="0" fontId="42" fillId="18" borderId="0" xfId="27" applyFont="1" applyFill="1" applyAlignment="1">
      <alignment horizontal="right" wrapText="1"/>
    </xf>
    <xf numFmtId="0" fontId="9" fillId="7" borderId="0" xfId="32" applyFill="1">
      <alignment vertical="top"/>
    </xf>
    <xf numFmtId="0" fontId="119" fillId="7" borderId="0" xfId="49" applyFont="1" applyFill="1" applyAlignment="1" applyProtection="1">
      <alignment horizontal="left" vertical="center"/>
    </xf>
    <xf numFmtId="0" fontId="119" fillId="7" borderId="0" xfId="49" applyFont="1" applyFill="1" applyProtection="1">
      <alignment horizontal="left"/>
    </xf>
    <xf numFmtId="0" fontId="12" fillId="7" borderId="0" xfId="32" applyFont="1" applyFill="1">
      <alignment vertical="top"/>
    </xf>
    <xf numFmtId="0" fontId="15" fillId="7" borderId="0" xfId="50" applyFont="1" applyFill="1" applyAlignment="1" applyProtection="1">
      <alignment horizontal="left" vertical="center"/>
    </xf>
    <xf numFmtId="0" fontId="15" fillId="7" borderId="0" xfId="50" applyFont="1" applyFill="1" applyProtection="1">
      <alignment horizontal="left" vertical="top"/>
    </xf>
    <xf numFmtId="0" fontId="120" fillId="7" borderId="0" xfId="50" applyFill="1" applyProtection="1">
      <alignment horizontal="left" vertical="top"/>
    </xf>
    <xf numFmtId="49" fontId="0" fillId="7" borderId="0" xfId="10" applyFont="1" applyFill="1" applyBorder="1" applyProtection="1">
      <alignment horizontal="left" vertical="top" wrapText="1"/>
    </xf>
    <xf numFmtId="0" fontId="83" fillId="7" borderId="0" xfId="0" applyFont="1" applyFill="1"/>
    <xf numFmtId="0" fontId="58" fillId="7" borderId="23" xfId="0" applyFont="1" applyFill="1" applyBorder="1"/>
    <xf numFmtId="3" fontId="58" fillId="7" borderId="23" xfId="0" applyNumberFormat="1" applyFont="1" applyFill="1" applyBorder="1"/>
    <xf numFmtId="3" fontId="83" fillId="7" borderId="23" xfId="0" applyNumberFormat="1" applyFont="1" applyFill="1" applyBorder="1"/>
    <xf numFmtId="3" fontId="58" fillId="7" borderId="23" xfId="23" applyNumberFormat="1" applyFont="1" applyFill="1" applyBorder="1"/>
    <xf numFmtId="3" fontId="83" fillId="7" borderId="23" xfId="23" applyNumberFormat="1" applyFont="1" applyFill="1" applyBorder="1"/>
    <xf numFmtId="3" fontId="58" fillId="7" borderId="22" xfId="23" applyNumberFormat="1" applyFont="1" applyFill="1" applyBorder="1"/>
    <xf numFmtId="3" fontId="83" fillId="7" borderId="22" xfId="23" applyNumberFormat="1" applyFont="1" applyFill="1" applyBorder="1"/>
    <xf numFmtId="0" fontId="83" fillId="7" borderId="9" xfId="0" applyFont="1" applyFill="1" applyBorder="1"/>
    <xf numFmtId="3" fontId="83" fillId="7" borderId="20" xfId="23" applyNumberFormat="1" applyFont="1" applyFill="1" applyBorder="1"/>
    <xf numFmtId="0" fontId="58" fillId="7" borderId="20" xfId="0" applyFont="1" applyFill="1" applyBorder="1"/>
    <xf numFmtId="3" fontId="58" fillId="7" borderId="21" xfId="0" applyNumberFormat="1" applyFont="1" applyFill="1" applyBorder="1"/>
    <xf numFmtId="3" fontId="83" fillId="7" borderId="21" xfId="0" applyNumberFormat="1" applyFont="1" applyFill="1" applyBorder="1"/>
    <xf numFmtId="3" fontId="58" fillId="7" borderId="0" xfId="0" applyNumberFormat="1" applyFont="1" applyFill="1"/>
    <xf numFmtId="3" fontId="83" fillId="7" borderId="0" xfId="0" applyNumberFormat="1" applyFont="1" applyFill="1"/>
    <xf numFmtId="3" fontId="83" fillId="7" borderId="9" xfId="23" applyNumberFormat="1" applyFont="1" applyFill="1" applyBorder="1"/>
    <xf numFmtId="3" fontId="58" fillId="7" borderId="20" xfId="0" applyNumberFormat="1" applyFont="1" applyFill="1" applyBorder="1"/>
    <xf numFmtId="3" fontId="83" fillId="7" borderId="20" xfId="0" applyNumberFormat="1" applyFont="1" applyFill="1" applyBorder="1"/>
    <xf numFmtId="3" fontId="58" fillId="7" borderId="22" xfId="0" applyNumberFormat="1" applyFont="1" applyFill="1" applyBorder="1"/>
    <xf numFmtId="3" fontId="83" fillId="7" borderId="22" xfId="0" applyNumberFormat="1" applyFont="1" applyFill="1" applyBorder="1"/>
    <xf numFmtId="3" fontId="83" fillId="7" borderId="9" xfId="0" applyNumberFormat="1" applyFont="1" applyFill="1" applyBorder="1"/>
    <xf numFmtId="3" fontId="92" fillId="7" borderId="9" xfId="0" applyNumberFormat="1" applyFont="1" applyFill="1" applyBorder="1"/>
    <xf numFmtId="3" fontId="83" fillId="7" borderId="9" xfId="0" applyNumberFormat="1" applyFont="1" applyFill="1" applyBorder="1" applyAlignment="1">
      <alignment horizontal="right"/>
    </xf>
    <xf numFmtId="3" fontId="83" fillId="7" borderId="20" xfId="0" applyNumberFormat="1" applyFont="1" applyFill="1" applyBorder="1" applyAlignment="1">
      <alignment horizontal="right"/>
    </xf>
    <xf numFmtId="0" fontId="83" fillId="7" borderId="20" xfId="0" applyFont="1" applyFill="1" applyBorder="1"/>
    <xf numFmtId="3" fontId="92" fillId="7" borderId="20" xfId="0" applyNumberFormat="1" applyFont="1" applyFill="1" applyBorder="1"/>
    <xf numFmtId="0" fontId="83" fillId="7" borderId="13" xfId="0" applyFont="1" applyFill="1" applyBorder="1"/>
    <xf numFmtId="3" fontId="83" fillId="7" borderId="13" xfId="0" applyNumberFormat="1" applyFont="1" applyFill="1" applyBorder="1"/>
    <xf numFmtId="3" fontId="92" fillId="7" borderId="13" xfId="0" applyNumberFormat="1" applyFont="1" applyFill="1" applyBorder="1"/>
    <xf numFmtId="0" fontId="1" fillId="7" borderId="0" xfId="0" applyFont="1" applyFill="1"/>
    <xf numFmtId="0" fontId="27" fillId="7" borderId="0" xfId="38" applyFont="1" applyFill="1" applyAlignment="1">
      <alignment vertical="center" wrapText="1"/>
    </xf>
    <xf numFmtId="0" fontId="76" fillId="7" borderId="0" xfId="0" applyFont="1" applyFill="1" applyAlignment="1">
      <alignment vertical="top"/>
    </xf>
    <xf numFmtId="0" fontId="37" fillId="7" borderId="0" xfId="0" applyFont="1" applyFill="1" applyAlignment="1">
      <alignment vertical="top" wrapText="1"/>
    </xf>
    <xf numFmtId="0" fontId="14" fillId="7" borderId="0" xfId="2" applyFont="1" applyFill="1" applyBorder="1" applyAlignment="1" applyProtection="1">
      <alignment horizontal="left" vertical="center"/>
    </xf>
    <xf numFmtId="0" fontId="59" fillId="7" borderId="0" xfId="2" applyFont="1" applyFill="1" applyBorder="1" applyAlignment="1" applyProtection="1">
      <alignment horizontal="left" vertical="top" wrapText="1"/>
    </xf>
    <xf numFmtId="0" fontId="73" fillId="7" borderId="0" xfId="13" applyFont="1" applyFill="1" applyBorder="1" applyAlignment="1" applyProtection="1">
      <alignment horizontal="left" vertical="top"/>
    </xf>
    <xf numFmtId="0" fontId="35" fillId="7" borderId="0" xfId="13" applyFont="1" applyFill="1" applyBorder="1" applyAlignment="1" applyProtection="1">
      <alignment horizontal="left" vertical="top" wrapText="1"/>
    </xf>
    <xf numFmtId="0" fontId="27" fillId="7" borderId="0" xfId="3" applyFont="1" applyFill="1" applyBorder="1" applyAlignment="1" applyProtection="1">
      <alignment horizontal="left" vertical="top" wrapText="1"/>
    </xf>
    <xf numFmtId="0" fontId="37" fillId="7" borderId="0" xfId="3" applyFont="1" applyFill="1" applyBorder="1" applyAlignment="1" applyProtection="1">
      <alignment horizontal="left" vertical="top" wrapText="1"/>
    </xf>
    <xf numFmtId="0" fontId="58" fillId="32" borderId="0" xfId="0" applyFont="1" applyFill="1" applyAlignment="1">
      <alignment vertical="top" wrapText="1"/>
    </xf>
    <xf numFmtId="49" fontId="35" fillId="32" borderId="37" xfId="10" applyFont="1" applyFill="1" applyBorder="1" applyProtection="1">
      <alignment horizontal="left" vertical="top" wrapText="1"/>
    </xf>
    <xf numFmtId="0" fontId="9" fillId="0" borderId="0" xfId="51">
      <alignment vertical="top"/>
    </xf>
    <xf numFmtId="0" fontId="118" fillId="0" borderId="0" xfId="52" applyAlignment="1" applyProtection="1">
      <alignment horizontal="left" vertical="center"/>
    </xf>
    <xf numFmtId="0" fontId="120" fillId="0" borderId="0" xfId="53" applyProtection="1">
      <alignment horizontal="left" vertical="top"/>
    </xf>
    <xf numFmtId="0" fontId="9" fillId="0" borderId="47" xfId="51" applyBorder="1">
      <alignment vertical="top"/>
    </xf>
    <xf numFmtId="0" fontId="9" fillId="0" borderId="0" xfId="51" applyAlignment="1">
      <alignment vertical="center"/>
    </xf>
    <xf numFmtId="0" fontId="9" fillId="0" borderId="0" xfId="51" applyAlignment="1">
      <alignment horizontal="left" vertical="top"/>
    </xf>
    <xf numFmtId="0" fontId="9" fillId="0" borderId="0" xfId="51" applyAlignment="1">
      <alignment horizontal="left" vertical="center"/>
    </xf>
    <xf numFmtId="0" fontId="52" fillId="0" borderId="49" xfId="51" applyFont="1" applyBorder="1" applyAlignment="1">
      <alignment vertical="top" wrapText="1"/>
    </xf>
    <xf numFmtId="0" fontId="0" fillId="0" borderId="0" xfId="51" applyFont="1">
      <alignment vertical="top"/>
    </xf>
    <xf numFmtId="0" fontId="118" fillId="7" borderId="0" xfId="52" applyFill="1" applyAlignment="1" applyProtection="1">
      <alignment horizontal="left" vertical="center"/>
    </xf>
    <xf numFmtId="0" fontId="120" fillId="7" borderId="0" xfId="53" applyFill="1" applyProtection="1">
      <alignment horizontal="left" vertical="top"/>
    </xf>
    <xf numFmtId="0" fontId="52" fillId="7" borderId="49" xfId="51" applyFont="1" applyFill="1" applyBorder="1" applyAlignment="1">
      <alignment vertical="top" wrapText="1"/>
    </xf>
    <xf numFmtId="0" fontId="51" fillId="7" borderId="0" xfId="1" applyFont="1" applyFill="1" applyBorder="1" applyAlignment="1" applyProtection="1">
      <alignment vertical="center"/>
      <protection locked="0"/>
    </xf>
    <xf numFmtId="0" fontId="59" fillId="7" borderId="0" xfId="2" applyFont="1" applyFill="1" applyBorder="1" applyAlignment="1" applyProtection="1">
      <alignment horizontal="left" vertical="center"/>
      <protection locked="0"/>
    </xf>
    <xf numFmtId="0" fontId="27" fillId="7" borderId="0" xfId="3" applyFont="1" applyFill="1" applyBorder="1" applyAlignment="1" applyProtection="1">
      <alignment horizontal="left" vertical="top"/>
      <protection locked="0"/>
    </xf>
    <xf numFmtId="0" fontId="12" fillId="7" borderId="0" xfId="0" applyFont="1" applyFill="1" applyAlignment="1">
      <alignment vertical="center"/>
    </xf>
    <xf numFmtId="0" fontId="73" fillId="17" borderId="0" xfId="13" applyFont="1" applyFill="1" applyBorder="1" applyAlignment="1" applyProtection="1">
      <alignment horizontal="left" vertical="center"/>
    </xf>
    <xf numFmtId="0" fontId="38" fillId="17" borderId="0" xfId="13" applyFont="1" applyFill="1" applyBorder="1" applyAlignment="1" applyProtection="1">
      <alignment horizontal="left" vertical="center"/>
    </xf>
    <xf numFmtId="0" fontId="37" fillId="17" borderId="0" xfId="3" applyFont="1" applyFill="1" applyBorder="1" applyAlignment="1" applyProtection="1">
      <alignment horizontal="left" vertical="top" wrapText="1"/>
    </xf>
    <xf numFmtId="0" fontId="42" fillId="7" borderId="0" xfId="27" applyFont="1" applyFill="1" applyAlignment="1" applyProtection="1">
      <alignment vertical="center"/>
      <protection locked="0"/>
    </xf>
    <xf numFmtId="0" fontId="35" fillId="7" borderId="0" xfId="0" applyFont="1" applyFill="1"/>
    <xf numFmtId="0" fontId="12" fillId="7" borderId="0" xfId="27" applyFont="1" applyFill="1"/>
    <xf numFmtId="0" fontId="9" fillId="17" borderId="0" xfId="0" quotePrefix="1" applyFont="1" applyFill="1" applyAlignment="1" applyProtection="1">
      <alignment vertical="top"/>
      <protection locked="0"/>
    </xf>
    <xf numFmtId="0" fontId="9" fillId="17" borderId="0" xfId="0" applyFont="1" applyFill="1" applyAlignment="1" applyProtection="1">
      <alignment vertical="top"/>
      <protection locked="0"/>
    </xf>
    <xf numFmtId="0" fontId="35" fillId="7" borderId="0" xfId="0" applyFont="1" applyFill="1" applyAlignment="1" applyProtection="1">
      <alignment vertical="center"/>
      <protection locked="0"/>
    </xf>
    <xf numFmtId="0" fontId="12" fillId="7" borderId="0" xfId="0" applyFont="1" applyFill="1" applyAlignment="1" applyProtection="1">
      <alignment vertical="center" wrapText="1"/>
      <protection locked="0"/>
    </xf>
    <xf numFmtId="0" fontId="27" fillId="7" borderId="0" xfId="0" applyFont="1" applyFill="1" applyAlignment="1">
      <alignment vertical="top"/>
    </xf>
    <xf numFmtId="0" fontId="73" fillId="7" borderId="0" xfId="0" applyFont="1" applyFill="1" applyAlignment="1">
      <alignment vertical="top"/>
    </xf>
    <xf numFmtId="0" fontId="15" fillId="7" borderId="0" xfId="16" applyFont="1" applyFill="1" applyProtection="1">
      <alignment horizontal="left" vertical="top"/>
    </xf>
    <xf numFmtId="0" fontId="58" fillId="7" borderId="0" xfId="0" applyFont="1" applyFill="1" applyAlignment="1">
      <alignment vertical="top"/>
    </xf>
    <xf numFmtId="0" fontId="40" fillId="7" borderId="0" xfId="0" applyFont="1" applyFill="1" applyAlignment="1">
      <alignment horizontal="center" wrapText="1"/>
    </xf>
    <xf numFmtId="164" fontId="35" fillId="7" borderId="0" xfId="17" quotePrefix="1" applyNumberFormat="1" applyFont="1" applyFill="1" applyBorder="1" applyProtection="1">
      <alignment vertical="top"/>
    </xf>
    <xf numFmtId="164" fontId="27" fillId="7" borderId="0" xfId="0" quotePrefix="1" applyNumberFormat="1" applyFont="1" applyFill="1" applyAlignment="1">
      <alignment horizontal="center"/>
    </xf>
    <xf numFmtId="0" fontId="42" fillId="7" borderId="0" xfId="0" quotePrefix="1" applyFont="1" applyFill="1" applyAlignment="1">
      <alignment horizontal="right"/>
    </xf>
    <xf numFmtId="0" fontId="47" fillId="7" borderId="0" xfId="0" applyFont="1" applyFill="1" applyAlignment="1">
      <alignment vertical="top"/>
    </xf>
    <xf numFmtId="164" fontId="16" fillId="7" borderId="0" xfId="17" quotePrefix="1" applyNumberFormat="1" applyFont="1" applyFill="1" applyBorder="1" applyAlignment="1" applyProtection="1">
      <alignment vertical="top" wrapText="1"/>
    </xf>
    <xf numFmtId="164" fontId="16" fillId="7" borderId="0" xfId="17" quotePrefix="1" applyNumberFormat="1" applyFont="1" applyFill="1" applyBorder="1" applyProtection="1">
      <alignment vertical="top"/>
    </xf>
    <xf numFmtId="0" fontId="42" fillId="7" borderId="0" xfId="0" quotePrefix="1" applyFont="1" applyFill="1" applyAlignment="1">
      <alignment horizontal="left"/>
    </xf>
    <xf numFmtId="164" fontId="46" fillId="7" borderId="0" xfId="0" quotePrefix="1" applyNumberFormat="1" applyFont="1" applyFill="1" applyAlignment="1">
      <alignment horizontal="right"/>
    </xf>
    <xf numFmtId="0" fontId="25" fillId="7" borderId="0" xfId="2" applyFont="1" applyFill="1" applyBorder="1" applyAlignment="1" applyProtection="1">
      <alignment horizontal="left"/>
    </xf>
    <xf numFmtId="0" fontId="39" fillId="7" borderId="0" xfId="0" quotePrefix="1" applyFont="1" applyFill="1" applyAlignment="1">
      <alignment horizontal="right"/>
    </xf>
    <xf numFmtId="169" fontId="27" fillId="7" borderId="0" xfId="0" quotePrefix="1" applyNumberFormat="1" applyFont="1" applyFill="1" applyAlignment="1">
      <alignment horizontal="center"/>
    </xf>
    <xf numFmtId="0" fontId="21" fillId="0" borderId="0" xfId="37" applyFont="1" applyAlignment="1">
      <alignment vertical="center"/>
    </xf>
    <xf numFmtId="0" fontId="1" fillId="0" borderId="0" xfId="0" applyFont="1"/>
    <xf numFmtId="49" fontId="59" fillId="7" borderId="0" xfId="18" applyFont="1" applyFill="1" applyBorder="1" applyAlignment="1">
      <alignment horizontal="left" vertical="center" wrapText="1"/>
      <protection locked="0"/>
    </xf>
    <xf numFmtId="164" fontId="109" fillId="7" borderId="3" xfId="19" quotePrefix="1" applyNumberFormat="1" applyFont="1" applyFill="1" applyBorder="1">
      <alignment vertical="center"/>
      <protection locked="0"/>
    </xf>
    <xf numFmtId="9" fontId="109" fillId="7" borderId="3" xfId="60" quotePrefix="1" applyFont="1" applyFill="1" applyBorder="1" applyAlignment="1" applyProtection="1">
      <alignment vertical="center"/>
      <protection locked="0"/>
    </xf>
    <xf numFmtId="3" fontId="109" fillId="7" borderId="3" xfId="19" quotePrefix="1" applyNumberFormat="1" applyFont="1" applyFill="1" applyBorder="1">
      <alignment vertical="center"/>
      <protection locked="0"/>
    </xf>
    <xf numFmtId="165" fontId="109" fillId="7" borderId="3" xfId="19" applyNumberFormat="1" applyFont="1" applyFill="1" applyBorder="1" applyAlignment="1">
      <alignment horizontal="right" vertical="center"/>
      <protection locked="0"/>
    </xf>
    <xf numFmtId="164" fontId="108" fillId="7" borderId="9" xfId="14" applyNumberFormat="1" applyFont="1" applyFill="1" applyBorder="1" applyAlignment="1" applyProtection="1">
      <alignment horizontal="right" vertical="center"/>
      <protection locked="0"/>
    </xf>
    <xf numFmtId="165" fontId="109" fillId="7" borderId="0" xfId="19" applyNumberFormat="1" applyFont="1" applyFill="1" applyBorder="1" applyAlignment="1">
      <alignment horizontal="right" vertical="center"/>
      <protection locked="0"/>
    </xf>
    <xf numFmtId="0" fontId="57" fillId="13" borderId="0" xfId="7" applyFont="1" applyFill="1" applyBorder="1" applyAlignment="1">
      <alignment horizontal="left" vertical="center" wrapText="1"/>
    </xf>
    <xf numFmtId="0" fontId="109" fillId="7" borderId="0" xfId="0" applyFont="1" applyFill="1" applyAlignment="1">
      <alignment horizontal="center" vertical="top"/>
    </xf>
    <xf numFmtId="0" fontId="35" fillId="7" borderId="0" xfId="0" applyFont="1" applyFill="1" applyAlignment="1">
      <alignment horizontal="left" wrapText="1"/>
    </xf>
    <xf numFmtId="0" fontId="58" fillId="7" borderId="0" xfId="38" applyFont="1" applyFill="1"/>
    <xf numFmtId="0" fontId="58" fillId="7" borderId="0" xfId="38" applyFont="1" applyFill="1" applyAlignment="1">
      <alignment vertical="top"/>
    </xf>
    <xf numFmtId="0" fontId="139" fillId="21" borderId="0" xfId="7" applyFont="1" applyFill="1" applyAlignment="1">
      <alignment vertical="center" wrapText="1"/>
    </xf>
    <xf numFmtId="0" fontId="139" fillId="12" borderId="0" xfId="7" applyFont="1" applyFill="1" applyAlignment="1">
      <alignment vertical="center" wrapText="1"/>
    </xf>
    <xf numFmtId="0" fontId="139" fillId="13" borderId="0" xfId="7" applyFont="1" applyFill="1" applyAlignment="1">
      <alignment vertical="center" wrapText="1"/>
    </xf>
    <xf numFmtId="0" fontId="139" fillId="14" borderId="0" xfId="7" applyFont="1" applyFill="1" applyAlignment="1">
      <alignment vertical="center" wrapText="1"/>
    </xf>
    <xf numFmtId="0" fontId="139" fillId="15" borderId="0" xfId="7" applyFont="1" applyFill="1" applyAlignment="1">
      <alignment vertical="center" wrapText="1"/>
    </xf>
    <xf numFmtId="0" fontId="139" fillId="16" borderId="0" xfId="7" applyFont="1" applyFill="1" applyAlignment="1">
      <alignment vertical="center" wrapText="1"/>
    </xf>
    <xf numFmtId="0" fontId="136" fillId="11" borderId="0" xfId="7" applyFont="1" applyFill="1" applyAlignment="1">
      <alignment vertical="center" wrapText="1"/>
    </xf>
    <xf numFmtId="0" fontId="58" fillId="7" borderId="0" xfId="0" applyFont="1" applyFill="1" applyAlignment="1">
      <alignment vertical="center"/>
    </xf>
    <xf numFmtId="0" fontId="136" fillId="7" borderId="0" xfId="7" applyFont="1" applyFill="1" applyAlignment="1">
      <alignment vertical="center" wrapText="1"/>
    </xf>
    <xf numFmtId="0" fontId="136" fillId="7" borderId="0" xfId="0" applyFont="1" applyFill="1"/>
    <xf numFmtId="0" fontId="139" fillId="21" borderId="0" xfId="7" applyFont="1" applyFill="1" applyBorder="1" applyAlignment="1">
      <alignment vertical="center" wrapText="1"/>
    </xf>
    <xf numFmtId="0" fontId="56" fillId="7" borderId="0" xfId="2" applyFont="1" applyFill="1" applyBorder="1" applyAlignment="1" applyProtection="1">
      <alignment horizontal="center" vertical="center"/>
      <protection locked="0"/>
    </xf>
    <xf numFmtId="49" fontId="58" fillId="7" borderId="4" xfId="24" applyNumberFormat="1" applyFont="1" applyFill="1" applyAlignment="1" applyProtection="1">
      <alignment horizontal="left" vertical="top"/>
    </xf>
    <xf numFmtId="49" fontId="58" fillId="7" borderId="13" xfId="24" applyNumberFormat="1" applyFont="1" applyFill="1" applyBorder="1" applyAlignment="1" applyProtection="1">
      <alignment horizontal="left" vertical="top"/>
    </xf>
    <xf numFmtId="49" fontId="35" fillId="7" borderId="13" xfId="24" applyNumberFormat="1" applyFont="1" applyFill="1" applyBorder="1" applyAlignment="1" applyProtection="1">
      <alignment horizontal="left" vertical="top"/>
    </xf>
    <xf numFmtId="49" fontId="58" fillId="7" borderId="0" xfId="24" applyNumberFormat="1" applyFont="1" applyFill="1" applyBorder="1" applyAlignment="1" applyProtection="1">
      <alignment horizontal="left" vertical="top"/>
    </xf>
    <xf numFmtId="49" fontId="58" fillId="7" borderId="21" xfId="24" applyNumberFormat="1" applyFont="1" applyFill="1" applyBorder="1" applyAlignment="1" applyProtection="1">
      <alignment horizontal="left" vertical="top"/>
    </xf>
    <xf numFmtId="49" fontId="84" fillId="7" borderId="21" xfId="24" applyNumberFormat="1" applyFont="1" applyFill="1" applyBorder="1" applyAlignment="1" applyProtection="1">
      <alignment horizontal="left" vertical="top"/>
    </xf>
    <xf numFmtId="49" fontId="35" fillId="7" borderId="23" xfId="24" applyNumberFormat="1" applyFont="1" applyFill="1" applyBorder="1" applyAlignment="1" applyProtection="1">
      <alignment horizontal="left" vertical="top" wrapText="1"/>
    </xf>
    <xf numFmtId="49" fontId="58" fillId="7" borderId="23" xfId="24" applyNumberFormat="1" applyFont="1" applyFill="1" applyBorder="1" applyAlignment="1" applyProtection="1">
      <alignment horizontal="left" vertical="top"/>
    </xf>
    <xf numFmtId="49" fontId="58" fillId="7" borderId="9" xfId="24" applyNumberFormat="1" applyFont="1" applyFill="1" applyBorder="1" applyAlignment="1" applyProtection="1">
      <alignment horizontal="left" vertical="top"/>
    </xf>
    <xf numFmtId="49" fontId="83" fillId="7" borderId="13" xfId="24" applyNumberFormat="1" applyFont="1" applyFill="1" applyBorder="1" applyAlignment="1" applyProtection="1">
      <alignment horizontal="left" vertical="top" wrapText="1"/>
    </xf>
    <xf numFmtId="3" fontId="83" fillId="7" borderId="20" xfId="40" applyNumberFormat="1" applyFont="1" applyBorder="1" applyAlignment="1">
      <alignment horizontal="left" vertical="top" wrapText="1"/>
    </xf>
    <xf numFmtId="0" fontId="83" fillId="7" borderId="9" xfId="38" applyFont="1" applyFill="1" applyBorder="1" applyAlignment="1">
      <alignment horizontal="left" vertical="top" wrapText="1"/>
    </xf>
    <xf numFmtId="9" fontId="58" fillId="7" borderId="13" xfId="24" applyNumberFormat="1" applyFont="1" applyFill="1" applyBorder="1" applyAlignment="1" applyProtection="1">
      <alignment horizontal="right" vertical="top"/>
    </xf>
    <xf numFmtId="9" fontId="84" fillId="7" borderId="13" xfId="24" applyNumberFormat="1" applyFont="1" applyFill="1" applyBorder="1" applyAlignment="1" applyProtection="1">
      <alignment horizontal="right" vertical="top"/>
    </xf>
    <xf numFmtId="9" fontId="27" fillId="7" borderId="20" xfId="24" applyNumberFormat="1" applyFont="1" applyFill="1" applyBorder="1" applyAlignment="1" applyProtection="1">
      <alignment horizontal="right" vertical="top"/>
    </xf>
    <xf numFmtId="0" fontId="58" fillId="7" borderId="51" xfId="36" applyFont="1" applyFill="1" applyBorder="1" applyAlignment="1">
      <alignment vertical="top"/>
    </xf>
    <xf numFmtId="9" fontId="58" fillId="7" borderId="20" xfId="24" applyNumberFormat="1" applyFont="1" applyFill="1" applyBorder="1" applyAlignment="1" applyProtection="1">
      <alignment vertical="top" wrapText="1"/>
    </xf>
    <xf numFmtId="9" fontId="58" fillId="7" borderId="19" xfId="24" applyNumberFormat="1" applyFont="1" applyFill="1" applyBorder="1" applyAlignment="1" applyProtection="1">
      <alignment horizontal="right" vertical="top"/>
    </xf>
    <xf numFmtId="0" fontId="10" fillId="20" borderId="0" xfId="27" applyFont="1" applyFill="1" applyAlignment="1">
      <alignment vertical="center" wrapText="1"/>
    </xf>
    <xf numFmtId="0" fontId="48" fillId="9" borderId="0" xfId="0" applyFont="1" applyFill="1" applyAlignment="1">
      <alignment horizontal="left" vertical="center" wrapText="1"/>
    </xf>
    <xf numFmtId="0" fontId="35" fillId="32" borderId="54" xfId="0" applyFont="1" applyFill="1" applyBorder="1" applyAlignment="1">
      <alignment vertical="top" wrapText="1"/>
    </xf>
    <xf numFmtId="15" fontId="52" fillId="21" borderId="0" xfId="7" applyNumberFormat="1" applyFont="1" applyFill="1" applyBorder="1" applyAlignment="1" applyProtection="1">
      <alignment horizontal="right"/>
    </xf>
    <xf numFmtId="0" fontId="52" fillId="13" borderId="0" xfId="7" applyFont="1" applyFill="1" applyBorder="1" applyAlignment="1" applyProtection="1">
      <alignment horizontal="right" wrapText="1"/>
    </xf>
    <xf numFmtId="0" fontId="59" fillId="18" borderId="56" xfId="5" applyFont="1" applyFill="1" applyBorder="1" applyAlignment="1" applyProtection="1">
      <alignment horizontal="right" wrapText="1"/>
    </xf>
    <xf numFmtId="0" fontId="61" fillId="18" borderId="57" xfId="6" applyFont="1" applyFill="1" applyBorder="1" applyAlignment="1" applyProtection="1">
      <alignment horizontal="right" vertical="center"/>
    </xf>
    <xf numFmtId="4" fontId="58" fillId="7" borderId="58" xfId="23" applyNumberFormat="1" applyFont="1" applyFill="1" applyBorder="1" applyAlignment="1" applyProtection="1">
      <alignment horizontal="right" vertical="center"/>
    </xf>
    <xf numFmtId="3" fontId="9" fillId="7" borderId="0" xfId="0" applyNumberFormat="1" applyFont="1" applyFill="1"/>
    <xf numFmtId="0" fontId="14" fillId="7" borderId="0" xfId="2" applyFont="1" applyFill="1" applyBorder="1" applyAlignment="1" applyProtection="1">
      <alignment horizontal="left" wrapText="1"/>
      <protection locked="0"/>
    </xf>
    <xf numFmtId="0" fontId="52" fillId="15" borderId="0" xfId="7" applyFont="1" applyFill="1" applyBorder="1" applyAlignment="1" applyProtection="1">
      <alignment horizontal="right" vertical="center"/>
    </xf>
    <xf numFmtId="0" fontId="14" fillId="5" borderId="0" xfId="2" applyFont="1" applyFill="1" applyBorder="1" applyAlignment="1" applyProtection="1">
      <alignment vertical="center"/>
      <protection locked="0"/>
    </xf>
    <xf numFmtId="0" fontId="111" fillId="30" borderId="0" xfId="0" applyFont="1" applyFill="1" applyAlignment="1">
      <alignment horizontal="left" vertical="top" wrapText="1"/>
    </xf>
    <xf numFmtId="166" fontId="35" fillId="17" borderId="58" xfId="11" applyNumberFormat="1" applyFont="1" applyFill="1" applyBorder="1" applyAlignment="1" applyProtection="1">
      <alignment horizontal="right" vertical="center"/>
    </xf>
    <xf numFmtId="0" fontId="48" fillId="9" borderId="0" xfId="0" applyFont="1" applyFill="1" applyAlignment="1">
      <alignment horizontal="left" wrapText="1"/>
    </xf>
    <xf numFmtId="0" fontId="111" fillId="30" borderId="0" xfId="0" applyFont="1" applyFill="1" applyAlignment="1">
      <alignment vertical="top" wrapText="1"/>
    </xf>
    <xf numFmtId="0" fontId="35" fillId="32" borderId="55" xfId="0" applyFont="1" applyFill="1" applyBorder="1" applyAlignment="1">
      <alignment vertical="top" wrapText="1"/>
    </xf>
    <xf numFmtId="0" fontId="35" fillId="41" borderId="0" xfId="5" applyFont="1" applyFill="1" applyBorder="1" applyAlignment="1" applyProtection="1">
      <alignment horizontal="left" vertical="top" wrapText="1"/>
    </xf>
    <xf numFmtId="0" fontId="35" fillId="41" borderId="0" xfId="5" applyFont="1" applyFill="1" applyBorder="1" applyAlignment="1" applyProtection="1">
      <alignment vertical="top" wrapText="1"/>
    </xf>
    <xf numFmtId="170" fontId="35" fillId="41" borderId="0" xfId="5" applyNumberFormat="1" applyFont="1" applyFill="1" applyBorder="1" applyAlignment="1" applyProtection="1">
      <alignment horizontal="left" vertical="top" wrapText="1"/>
    </xf>
    <xf numFmtId="0" fontId="57" fillId="40" borderId="0" xfId="4" applyFont="1" applyFill="1" applyBorder="1" applyAlignment="1" applyProtection="1">
      <alignment horizontal="left" wrapText="1"/>
    </xf>
    <xf numFmtId="49" fontId="42" fillId="7" borderId="9" xfId="22" applyFont="1" applyFill="1" applyBorder="1">
      <alignment horizontal="left" vertical="center"/>
      <protection locked="0"/>
    </xf>
    <xf numFmtId="49" fontId="59" fillId="7" borderId="9" xfId="14" applyNumberFormat="1" applyFont="1" applyFill="1" applyBorder="1" applyAlignment="1" applyProtection="1">
      <alignment horizontal="left" vertical="center" wrapText="1"/>
      <protection locked="0"/>
    </xf>
    <xf numFmtId="0" fontId="93" fillId="42" borderId="4" xfId="7" applyFont="1" applyFill="1" applyBorder="1" applyAlignment="1" applyProtection="1">
      <alignment horizontal="left" vertical="top" wrapText="1"/>
    </xf>
    <xf numFmtId="0" fontId="42" fillId="42" borderId="4" xfId="7" applyFont="1" applyFill="1" applyBorder="1" applyAlignment="1" applyProtection="1">
      <alignment horizontal="left" vertical="center" wrapText="1"/>
    </xf>
    <xf numFmtId="0" fontId="36" fillId="42" borderId="4" xfId="0" applyFont="1" applyFill="1" applyBorder="1"/>
    <xf numFmtId="3" fontId="83" fillId="7" borderId="59" xfId="0" applyNumberFormat="1" applyFont="1" applyFill="1" applyBorder="1" applyAlignment="1">
      <alignment horizontal="right"/>
    </xf>
    <xf numFmtId="3" fontId="83" fillId="7" borderId="60" xfId="0" applyNumberFormat="1" applyFont="1" applyFill="1" applyBorder="1" applyAlignment="1">
      <alignment horizontal="right"/>
    </xf>
    <xf numFmtId="164" fontId="83" fillId="7" borderId="61" xfId="0" applyNumberFormat="1" applyFont="1" applyFill="1" applyBorder="1" applyAlignment="1">
      <alignment horizontal="right"/>
    </xf>
    <xf numFmtId="3" fontId="83" fillId="7" borderId="62" xfId="0" applyNumberFormat="1" applyFont="1" applyFill="1" applyBorder="1" applyAlignment="1">
      <alignment horizontal="right"/>
    </xf>
    <xf numFmtId="164" fontId="83" fillId="7" borderId="60" xfId="0" applyNumberFormat="1" applyFont="1" applyFill="1" applyBorder="1" applyAlignment="1">
      <alignment horizontal="right"/>
    </xf>
    <xf numFmtId="3" fontId="83" fillId="7" borderId="63" xfId="0" applyNumberFormat="1" applyFont="1" applyFill="1" applyBorder="1" applyAlignment="1">
      <alignment horizontal="right"/>
    </xf>
    <xf numFmtId="3" fontId="83" fillId="7" borderId="64" xfId="0" applyNumberFormat="1" applyFont="1" applyFill="1" applyBorder="1" applyAlignment="1">
      <alignment horizontal="right"/>
    </xf>
    <xf numFmtId="3" fontId="58" fillId="7" borderId="65" xfId="0" applyNumberFormat="1" applyFont="1" applyFill="1" applyBorder="1" applyAlignment="1">
      <alignment horizontal="right"/>
    </xf>
    <xf numFmtId="164" fontId="83" fillId="7" borderId="64" xfId="0" applyNumberFormat="1" applyFont="1" applyFill="1" applyBorder="1" applyAlignment="1">
      <alignment horizontal="right"/>
    </xf>
    <xf numFmtId="49" fontId="83" fillId="7" borderId="66" xfId="24" applyNumberFormat="1" applyFont="1" applyFill="1" applyBorder="1" applyAlignment="1" applyProtection="1">
      <alignment horizontal="left" vertical="top" wrapText="1"/>
    </xf>
    <xf numFmtId="9" fontId="58" fillId="7" borderId="66" xfId="24" applyNumberFormat="1" applyFont="1" applyFill="1" applyBorder="1" applyAlignment="1" applyProtection="1">
      <alignment horizontal="right" vertical="top"/>
    </xf>
    <xf numFmtId="49" fontId="83" fillId="7" borderId="4" xfId="37" applyNumberFormat="1" applyFont="1" applyFill="1" applyBorder="1" applyAlignment="1">
      <alignment horizontal="left" vertical="top" wrapText="1"/>
    </xf>
    <xf numFmtId="49" fontId="27" fillId="7" borderId="4" xfId="41" applyNumberFormat="1" applyFont="1" applyFill="1" applyBorder="1" applyAlignment="1">
      <alignment horizontal="left" vertical="top"/>
    </xf>
    <xf numFmtId="49" fontId="58" fillId="7" borderId="4" xfId="37" applyNumberFormat="1" applyFont="1" applyFill="1" applyBorder="1" applyAlignment="1">
      <alignment horizontal="left" vertical="top"/>
    </xf>
    <xf numFmtId="49" fontId="58" fillId="7" borderId="4" xfId="41" applyNumberFormat="1" applyFont="1" applyFill="1" applyBorder="1" applyAlignment="1">
      <alignment horizontal="left" vertical="top"/>
    </xf>
    <xf numFmtId="49" fontId="86" fillId="7" borderId="4" xfId="38" applyNumberFormat="1" applyFont="1" applyFill="1" applyBorder="1" applyAlignment="1">
      <alignment horizontal="left" vertical="top"/>
    </xf>
    <xf numFmtId="49" fontId="83" fillId="7" borderId="22" xfId="37" applyNumberFormat="1" applyFont="1" applyFill="1" applyBorder="1" applyAlignment="1">
      <alignment horizontal="left" vertical="top" wrapText="1"/>
    </xf>
    <xf numFmtId="49" fontId="27" fillId="7" borderId="22" xfId="41" applyNumberFormat="1" applyFont="1" applyFill="1" applyBorder="1" applyAlignment="1">
      <alignment horizontal="left" vertical="top" wrapText="1"/>
    </xf>
    <xf numFmtId="49" fontId="27" fillId="7" borderId="22" xfId="41" applyNumberFormat="1" applyFont="1" applyFill="1" applyBorder="1" applyAlignment="1">
      <alignment horizontal="left" vertical="top"/>
    </xf>
    <xf numFmtId="49" fontId="58" fillId="7" borderId="22" xfId="37" applyNumberFormat="1" applyFont="1" applyFill="1" applyBorder="1" applyAlignment="1">
      <alignment horizontal="left" vertical="top"/>
    </xf>
    <xf numFmtId="49" fontId="58" fillId="7" borderId="22" xfId="41" applyNumberFormat="1" applyFont="1" applyFill="1" applyBorder="1" applyAlignment="1">
      <alignment horizontal="left" vertical="top"/>
    </xf>
    <xf numFmtId="49" fontId="42" fillId="32" borderId="4" xfId="10" applyFont="1" applyFill="1" applyProtection="1">
      <alignment horizontal="left" vertical="top" wrapText="1"/>
    </xf>
    <xf numFmtId="49" fontId="35" fillId="32" borderId="4" xfId="10" applyFont="1" applyFill="1" applyProtection="1">
      <alignment horizontal="left" vertical="top" wrapText="1"/>
    </xf>
    <xf numFmtId="49" fontId="27" fillId="32" borderId="4" xfId="10" applyFont="1" applyFill="1" applyProtection="1">
      <alignment horizontal="left" vertical="top" wrapText="1"/>
    </xf>
    <xf numFmtId="49" fontId="27" fillId="32" borderId="4" xfId="10" applyFont="1" applyFill="1" applyAlignment="1" applyProtection="1">
      <alignment horizontal="left" vertical="center" wrapText="1"/>
    </xf>
    <xf numFmtId="49" fontId="59" fillId="32" borderId="23" xfId="10" applyFont="1" applyFill="1" applyBorder="1" applyProtection="1">
      <alignment horizontal="left" vertical="top" wrapText="1"/>
    </xf>
    <xf numFmtId="49" fontId="35" fillId="32" borderId="23" xfId="10" applyFont="1" applyFill="1" applyBorder="1" applyProtection="1">
      <alignment horizontal="left" vertical="top" wrapText="1"/>
    </xf>
    <xf numFmtId="49" fontId="27" fillId="32" borderId="23" xfId="10" applyFont="1" applyFill="1" applyBorder="1" applyProtection="1">
      <alignment horizontal="left" vertical="top" wrapText="1"/>
    </xf>
    <xf numFmtId="49" fontId="27" fillId="32" borderId="23" xfId="10" applyFont="1" applyFill="1" applyBorder="1" applyAlignment="1" applyProtection="1">
      <alignment horizontal="left" vertical="center" wrapText="1"/>
    </xf>
    <xf numFmtId="49" fontId="42" fillId="32" borderId="23" xfId="10" applyFont="1" applyFill="1" applyBorder="1" applyProtection="1">
      <alignment horizontal="left" vertical="top" wrapText="1"/>
    </xf>
    <xf numFmtId="49" fontId="35" fillId="7" borderId="23" xfId="10" quotePrefix="1" applyFont="1" applyFill="1" applyBorder="1" applyProtection="1">
      <alignment horizontal="left" vertical="top" wrapText="1"/>
    </xf>
    <xf numFmtId="49" fontId="35" fillId="7" borderId="23" xfId="10" applyFont="1" applyFill="1" applyBorder="1" applyProtection="1">
      <alignment horizontal="left" vertical="top" wrapText="1"/>
    </xf>
    <xf numFmtId="49" fontId="35" fillId="7" borderId="23" xfId="10" applyFont="1" applyFill="1" applyBorder="1" applyAlignment="1" applyProtection="1">
      <alignment horizontal="left" vertical="center" wrapText="1"/>
    </xf>
    <xf numFmtId="49" fontId="35" fillId="7" borderId="23" xfId="10" applyFont="1" applyFill="1" applyBorder="1" applyAlignment="1" applyProtection="1">
      <alignment vertical="top" wrapText="1"/>
    </xf>
    <xf numFmtId="49" fontId="27" fillId="7" borderId="22" xfId="10" quotePrefix="1" applyFont="1" applyFill="1" applyBorder="1" applyProtection="1">
      <alignment horizontal="left" vertical="top" wrapText="1"/>
    </xf>
    <xf numFmtId="49" fontId="35" fillId="7" borderId="22" xfId="10" applyFont="1" applyFill="1" applyBorder="1" applyProtection="1">
      <alignment horizontal="left" vertical="top" wrapText="1"/>
    </xf>
    <xf numFmtId="49" fontId="59" fillId="32" borderId="4" xfId="10" applyFont="1" applyFill="1" applyProtection="1">
      <alignment horizontal="left" vertical="top" wrapText="1"/>
    </xf>
    <xf numFmtId="0" fontId="35" fillId="22" borderId="4" xfId="51" applyFont="1" applyFill="1" applyBorder="1" applyAlignment="1">
      <alignment vertical="top" wrapText="1"/>
    </xf>
    <xf numFmtId="0" fontId="35" fillId="22" borderId="23" xfId="51" applyFont="1" applyFill="1" applyBorder="1" applyAlignment="1">
      <alignment vertical="top" wrapText="1"/>
    </xf>
    <xf numFmtId="0" fontId="58" fillId="22" borderId="23" xfId="51" applyFont="1" applyFill="1" applyBorder="1" applyAlignment="1">
      <alignment vertical="top" wrapText="1"/>
    </xf>
    <xf numFmtId="49" fontId="27" fillId="7" borderId="23" xfId="10" applyFont="1" applyFill="1" applyBorder="1" applyProtection="1">
      <alignment horizontal="left" vertical="top" wrapText="1"/>
    </xf>
    <xf numFmtId="0" fontId="27" fillId="5" borderId="23" xfId="51" applyFont="1" applyFill="1" applyBorder="1" applyAlignment="1">
      <alignment vertical="top" wrapText="1"/>
    </xf>
    <xf numFmtId="49" fontId="58" fillId="7" borderId="22" xfId="54" applyNumberFormat="1" applyFont="1" applyFill="1" applyBorder="1" applyAlignment="1" applyProtection="1">
      <alignment horizontal="left" vertical="top" wrapText="1"/>
    </xf>
    <xf numFmtId="49" fontId="35" fillId="32" borderId="4" xfId="54" applyNumberFormat="1" applyFont="1" applyFill="1" applyAlignment="1" applyProtection="1">
      <alignment horizontal="left" vertical="top" wrapText="1"/>
    </xf>
    <xf numFmtId="49" fontId="35" fillId="32" borderId="23" xfId="54" applyNumberFormat="1" applyFont="1" applyFill="1" applyBorder="1" applyAlignment="1" applyProtection="1">
      <alignment horizontal="left" vertical="top" wrapText="1"/>
    </xf>
    <xf numFmtId="49" fontId="58" fillId="32" borderId="23" xfId="54" applyNumberFormat="1" applyFont="1" applyFill="1" applyBorder="1" applyAlignment="1" applyProtection="1">
      <alignment horizontal="left" vertical="top" wrapText="1"/>
    </xf>
    <xf numFmtId="0" fontId="35" fillId="32" borderId="23" xfId="51" applyFont="1" applyFill="1" applyBorder="1" applyAlignment="1">
      <alignment horizontal="left" vertical="top" wrapText="1"/>
    </xf>
    <xf numFmtId="49" fontId="58" fillId="32" borderId="23" xfId="55" applyNumberFormat="1" applyFont="1" applyFill="1" applyBorder="1" applyAlignment="1">
      <alignment horizontal="left" vertical="top" wrapText="1"/>
    </xf>
    <xf numFmtId="49" fontId="35" fillId="7" borderId="23" xfId="54" applyNumberFormat="1" applyFont="1" applyFill="1" applyBorder="1" applyAlignment="1" applyProtection="1">
      <alignment horizontal="left" vertical="top" wrapText="1"/>
    </xf>
    <xf numFmtId="49" fontId="58" fillId="7" borderId="23" xfId="54" applyNumberFormat="1" applyFont="1" applyFill="1" applyBorder="1" applyAlignment="1" applyProtection="1">
      <alignment horizontal="left" vertical="top" wrapText="1"/>
    </xf>
    <xf numFmtId="0" fontId="35" fillId="7" borderId="23" xfId="51" applyFont="1" applyFill="1" applyBorder="1" applyAlignment="1">
      <alignment horizontal="left" vertical="top" wrapText="1"/>
    </xf>
    <xf numFmtId="49" fontId="35" fillId="0" borderId="23" xfId="54" applyNumberFormat="1" applyFont="1" applyBorder="1" applyAlignment="1" applyProtection="1">
      <alignment horizontal="left" vertical="top" wrapText="1"/>
    </xf>
    <xf numFmtId="0" fontId="58" fillId="7" borderId="23" xfId="51" applyFont="1" applyFill="1" applyBorder="1" applyAlignment="1">
      <alignment horizontal="left" vertical="top" wrapText="1"/>
    </xf>
    <xf numFmtId="49" fontId="27" fillId="7" borderId="22" xfId="10" applyFont="1" applyFill="1" applyBorder="1" applyProtection="1">
      <alignment horizontal="left" vertical="top" wrapText="1"/>
    </xf>
    <xf numFmtId="49" fontId="35" fillId="7" borderId="22" xfId="54" applyNumberFormat="1" applyFont="1" applyFill="1" applyBorder="1" applyAlignment="1" applyProtection="1">
      <alignment horizontal="left" vertical="top" wrapText="1"/>
    </xf>
    <xf numFmtId="0" fontId="35" fillId="7" borderId="22" xfId="51" applyFont="1" applyFill="1" applyBorder="1" applyAlignment="1">
      <alignment horizontal="left" vertical="top" wrapText="1"/>
    </xf>
    <xf numFmtId="49" fontId="27" fillId="7" borderId="22" xfId="54" applyNumberFormat="1" applyFont="1" applyFill="1" applyBorder="1" applyAlignment="1" applyProtection="1">
      <alignment horizontal="left" vertical="top" wrapText="1"/>
    </xf>
    <xf numFmtId="49" fontId="58" fillId="32" borderId="4" xfId="54" applyNumberFormat="1" applyFont="1" applyFill="1" applyAlignment="1" applyProtection="1">
      <alignment horizontal="left" vertical="top" wrapText="1"/>
    </xf>
    <xf numFmtId="49" fontId="58" fillId="7" borderId="23" xfId="55" applyNumberFormat="1" applyFont="1" applyFill="1" applyBorder="1" applyAlignment="1" applyProtection="1">
      <alignment horizontal="left" vertical="top" wrapText="1"/>
    </xf>
    <xf numFmtId="49" fontId="83" fillId="32" borderId="4" xfId="54" applyNumberFormat="1" applyFont="1" applyFill="1" applyAlignment="1" applyProtection="1">
      <alignment horizontal="left" vertical="top" wrapText="1"/>
    </xf>
    <xf numFmtId="49" fontId="58" fillId="0" borderId="23" xfId="54" applyNumberFormat="1" applyFont="1" applyBorder="1" applyAlignment="1" applyProtection="1">
      <alignment horizontal="left" vertical="top" wrapText="1"/>
    </xf>
    <xf numFmtId="49" fontId="58" fillId="7" borderId="22" xfId="55" applyNumberFormat="1" applyFont="1" applyFill="1" applyBorder="1" applyAlignment="1" applyProtection="1">
      <alignment horizontal="left" vertical="top" wrapText="1"/>
    </xf>
    <xf numFmtId="49" fontId="83" fillId="32" borderId="23" xfId="54" applyNumberFormat="1" applyFont="1" applyFill="1" applyBorder="1" applyAlignment="1" applyProtection="1">
      <alignment horizontal="left" vertical="top" wrapText="1"/>
    </xf>
    <xf numFmtId="0" fontId="42" fillId="7" borderId="23" xfId="18" quotePrefix="1" applyNumberFormat="1" applyFont="1" applyFill="1" applyBorder="1" applyProtection="1">
      <alignment horizontal="left" vertical="center"/>
    </xf>
    <xf numFmtId="3" fontId="109" fillId="7" borderId="23" xfId="23" quotePrefix="1" applyNumberFormat="1" applyFont="1" applyFill="1" applyBorder="1" applyAlignment="1" applyProtection="1">
      <alignment horizontal="right" vertical="center"/>
    </xf>
    <xf numFmtId="3" fontId="109" fillId="7" borderId="23" xfId="23" applyNumberFormat="1" applyFont="1" applyFill="1" applyBorder="1" applyAlignment="1" applyProtection="1">
      <alignment horizontal="right" vertical="center"/>
    </xf>
    <xf numFmtId="0" fontId="109" fillId="7" borderId="23" xfId="0" applyFont="1" applyFill="1" applyBorder="1" applyAlignment="1">
      <alignment horizontal="right" vertical="top"/>
    </xf>
    <xf numFmtId="0" fontId="35" fillId="7" borderId="23" xfId="0" applyFont="1" applyFill="1" applyBorder="1" applyAlignment="1">
      <alignment horizontal="right" vertical="center"/>
    </xf>
    <xf numFmtId="49" fontId="42" fillId="7" borderId="23" xfId="18" quotePrefix="1" applyFont="1" applyFill="1" applyBorder="1" applyProtection="1">
      <alignment horizontal="left" vertical="center"/>
    </xf>
    <xf numFmtId="0" fontId="27" fillId="7" borderId="4" xfId="45" applyFont="1" applyFill="1" applyBorder="1" applyAlignment="1">
      <alignment horizontal="left" vertical="top" wrapText="1"/>
    </xf>
    <xf numFmtId="0" fontId="27" fillId="7" borderId="4" xfId="33" applyFont="1" applyFill="1" applyBorder="1" applyAlignment="1">
      <alignment horizontal="left" vertical="top" wrapText="1"/>
    </xf>
    <xf numFmtId="0" fontId="27" fillId="7" borderId="4" xfId="33" quotePrefix="1" applyFont="1" applyFill="1" applyBorder="1" applyAlignment="1">
      <alignment horizontal="left" vertical="top" wrapText="1"/>
    </xf>
    <xf numFmtId="164" fontId="58" fillId="7" borderId="4" xfId="46" applyFont="1" applyFill="1" applyAlignment="1">
      <alignment vertical="top" wrapText="1"/>
    </xf>
    <xf numFmtId="0" fontId="27" fillId="7" borderId="23" xfId="45" applyFont="1" applyFill="1" applyBorder="1" applyAlignment="1">
      <alignment horizontal="left" vertical="top" wrapText="1"/>
    </xf>
    <xf numFmtId="0" fontId="27" fillId="7" borderId="23" xfId="33" applyFont="1" applyFill="1" applyBorder="1" applyAlignment="1">
      <alignment horizontal="left" vertical="top" wrapText="1"/>
    </xf>
    <xf numFmtId="0" fontId="27" fillId="7" borderId="23" xfId="33" quotePrefix="1" applyFont="1" applyFill="1" applyBorder="1" applyAlignment="1">
      <alignment horizontal="left" vertical="top" wrapText="1"/>
    </xf>
    <xf numFmtId="1" fontId="27" fillId="7" borderId="23" xfId="33" applyNumberFormat="1" applyFont="1" applyFill="1" applyBorder="1" applyAlignment="1">
      <alignment horizontal="left" vertical="top" wrapText="1"/>
    </xf>
    <xf numFmtId="0" fontId="27" fillId="7" borderId="23" xfId="45" quotePrefix="1" applyFont="1" applyFill="1" applyBorder="1" applyAlignment="1">
      <alignment horizontal="left" vertical="top" wrapText="1"/>
    </xf>
    <xf numFmtId="1" fontId="27" fillId="7" borderId="23" xfId="45" applyNumberFormat="1" applyFont="1" applyFill="1" applyBorder="1" applyAlignment="1">
      <alignment horizontal="left" vertical="top" wrapText="1"/>
    </xf>
    <xf numFmtId="0" fontId="27" fillId="7" borderId="23" xfId="33" applyFont="1" applyFill="1" applyBorder="1" applyAlignment="1">
      <alignment vertical="top" wrapText="1"/>
    </xf>
    <xf numFmtId="164" fontId="58" fillId="7" borderId="23" xfId="46" applyFont="1" applyFill="1" applyBorder="1" applyAlignment="1">
      <alignment vertical="top" wrapText="1"/>
    </xf>
    <xf numFmtId="164" fontId="27" fillId="7" borderId="23" xfId="46" applyFont="1" applyFill="1" applyBorder="1" applyAlignment="1">
      <alignment vertical="top" wrapText="1"/>
    </xf>
    <xf numFmtId="49" fontId="58" fillId="7" borderId="23" xfId="46" applyNumberFormat="1" applyFont="1" applyFill="1" applyBorder="1" applyAlignment="1">
      <alignment vertical="top" wrapText="1"/>
    </xf>
    <xf numFmtId="3" fontId="58" fillId="7" borderId="23" xfId="46" applyNumberFormat="1" applyFont="1" applyFill="1" applyBorder="1" applyAlignment="1">
      <alignment horizontal="left" vertical="top" wrapText="1"/>
    </xf>
    <xf numFmtId="0" fontId="58" fillId="7" borderId="23" xfId="46" applyNumberFormat="1" applyFont="1" applyFill="1" applyBorder="1" applyAlignment="1">
      <alignment horizontal="left" vertical="top" wrapText="1"/>
    </xf>
    <xf numFmtId="164" fontId="58" fillId="7" borderId="23" xfId="46" applyFont="1" applyFill="1" applyBorder="1" applyAlignment="1">
      <alignment horizontal="left" vertical="top" wrapText="1"/>
    </xf>
    <xf numFmtId="0" fontId="58" fillId="7" borderId="23" xfId="33" applyFont="1" applyFill="1" applyBorder="1" applyAlignment="1">
      <alignment vertical="top"/>
    </xf>
    <xf numFmtId="0" fontId="58" fillId="7" borderId="23" xfId="33" applyFont="1" applyFill="1" applyBorder="1" applyAlignment="1">
      <alignment vertical="top" wrapText="1"/>
    </xf>
    <xf numFmtId="0" fontId="27" fillId="7" borderId="23" xfId="0" applyFont="1" applyFill="1" applyBorder="1" applyAlignment="1">
      <alignment horizontal="left" vertical="top" wrapText="1"/>
    </xf>
    <xf numFmtId="0" fontId="58" fillId="7" borderId="23" xfId="33" applyFont="1" applyFill="1" applyBorder="1" applyAlignment="1">
      <alignment horizontal="left" vertical="top"/>
    </xf>
    <xf numFmtId="0" fontId="48" fillId="9" borderId="35" xfId="0" applyFont="1" applyFill="1" applyBorder="1" applyAlignment="1">
      <alignment vertical="center" wrapText="1"/>
    </xf>
    <xf numFmtId="0" fontId="42" fillId="43" borderId="0" xfId="7" applyFont="1" applyFill="1" applyBorder="1" applyAlignment="1" applyProtection="1">
      <alignment horizontal="right" wrapText="1"/>
    </xf>
    <xf numFmtId="3" fontId="83" fillId="0" borderId="59" xfId="0" applyNumberFormat="1" applyFont="1" applyBorder="1" applyAlignment="1">
      <alignment horizontal="right"/>
    </xf>
    <xf numFmtId="0" fontId="42" fillId="43" borderId="0" xfId="7" applyFont="1" applyFill="1" applyBorder="1" applyAlignment="1" applyProtection="1">
      <alignment horizontal="right"/>
    </xf>
    <xf numFmtId="0" fontId="42" fillId="18" borderId="65" xfId="27" applyFont="1" applyFill="1" applyBorder="1" applyAlignment="1">
      <alignment horizontal="right" vertical="center" wrapText="1"/>
    </xf>
    <xf numFmtId="0" fontId="42" fillId="18" borderId="75" xfId="27" applyFont="1" applyFill="1" applyBorder="1" applyAlignment="1">
      <alignment horizontal="right" vertical="center" wrapText="1"/>
    </xf>
    <xf numFmtId="1" fontId="59" fillId="20" borderId="76" xfId="27" applyNumberFormat="1" applyFont="1" applyFill="1" applyBorder="1" applyAlignment="1">
      <alignment horizontal="right" vertical="center"/>
    </xf>
    <xf numFmtId="0" fontId="42" fillId="18" borderId="0" xfId="24" applyNumberFormat="1" applyFont="1" applyFill="1" applyBorder="1" applyAlignment="1">
      <alignment horizontal="right" wrapText="1"/>
      <protection locked="0"/>
    </xf>
    <xf numFmtId="0" fontId="42" fillId="43" borderId="0" xfId="0" applyFont="1" applyFill="1" applyAlignment="1" applyProtection="1">
      <alignment horizontal="right"/>
      <protection locked="0"/>
    </xf>
    <xf numFmtId="0" fontId="59" fillId="43" borderId="0" xfId="0" applyFont="1" applyFill="1" applyAlignment="1" applyProtection="1">
      <alignment horizontal="right"/>
      <protection locked="0"/>
    </xf>
    <xf numFmtId="0" fontId="42" fillId="18" borderId="75" xfId="33" applyFont="1" applyFill="1" applyBorder="1" applyAlignment="1">
      <alignment horizontal="right" vertical="center" wrapText="1"/>
    </xf>
    <xf numFmtId="0" fontId="42" fillId="43" borderId="65" xfId="7" applyFont="1" applyFill="1" applyBorder="1" applyAlignment="1" applyProtection="1">
      <alignment horizontal="right" wrapText="1"/>
    </xf>
    <xf numFmtId="0" fontId="42" fillId="43" borderId="78" xfId="0" applyFont="1" applyFill="1" applyBorder="1" applyAlignment="1" applyProtection="1">
      <alignment horizontal="right"/>
      <protection locked="0"/>
    </xf>
    <xf numFmtId="0" fontId="73" fillId="5" borderId="0" xfId="2" applyFont="1" applyFill="1" applyBorder="1" applyAlignment="1" applyProtection="1">
      <alignment horizontal="left"/>
      <protection locked="0"/>
    </xf>
    <xf numFmtId="0" fontId="27" fillId="7" borderId="0" xfId="29" applyFont="1" applyFill="1" applyBorder="1" applyAlignment="1" applyProtection="1">
      <alignment horizontal="left" vertical="center" wrapText="1"/>
      <protection locked="0"/>
    </xf>
    <xf numFmtId="0" fontId="57" fillId="21" borderId="0" xfId="57" applyFont="1" applyFill="1" applyBorder="1" applyAlignment="1" applyProtection="1">
      <alignment horizontal="right" vertical="center" wrapText="1"/>
    </xf>
    <xf numFmtId="0" fontId="114" fillId="7" borderId="0" xfId="27" applyFont="1" applyFill="1" applyAlignment="1">
      <alignment vertical="center"/>
    </xf>
    <xf numFmtId="0" fontId="73" fillId="7" borderId="0" xfId="0" applyFont="1" applyFill="1" applyAlignment="1">
      <alignment horizontal="left" vertical="center"/>
    </xf>
    <xf numFmtId="3" fontId="66" fillId="7" borderId="23" xfId="23" applyNumberFormat="1" applyFont="1" applyFill="1" applyBorder="1" applyAlignment="1" applyProtection="1">
      <alignment horizontal="right" vertical="center"/>
    </xf>
    <xf numFmtId="3" fontId="66" fillId="7" borderId="23" xfId="23" quotePrefix="1" applyNumberFormat="1" applyFont="1" applyFill="1" applyBorder="1" applyAlignment="1" applyProtection="1">
      <alignment horizontal="right" vertical="center"/>
    </xf>
    <xf numFmtId="3" fontId="84" fillId="7" borderId="0" xfId="19" applyNumberFormat="1" applyFont="1" applyFill="1" applyBorder="1" applyAlignment="1">
      <alignment horizontal="right" vertical="center"/>
      <protection locked="0"/>
    </xf>
    <xf numFmtId="3" fontId="58" fillId="7" borderId="0" xfId="19" quotePrefix="1" applyNumberFormat="1" applyFont="1" applyFill="1" applyBorder="1" applyAlignment="1">
      <alignment horizontal="right" vertical="center"/>
      <protection locked="0"/>
    </xf>
    <xf numFmtId="4" fontId="58" fillId="7" borderId="0" xfId="19" quotePrefix="1" applyNumberFormat="1" applyFont="1" applyFill="1" applyBorder="1" applyAlignment="1">
      <alignment horizontal="right" vertical="center"/>
      <protection locked="0"/>
    </xf>
    <xf numFmtId="4" fontId="84" fillId="7" borderId="0" xfId="19" applyNumberFormat="1" applyFont="1" applyFill="1" applyBorder="1" applyAlignment="1">
      <alignment horizontal="right" vertical="center"/>
      <protection locked="0"/>
    </xf>
    <xf numFmtId="0" fontId="76" fillId="7" borderId="0" xfId="15" quotePrefix="1" applyFont="1" applyFill="1">
      <alignment vertical="center"/>
      <protection locked="0"/>
    </xf>
    <xf numFmtId="0" fontId="27" fillId="7" borderId="0" xfId="27" quotePrefix="1" applyFont="1" applyFill="1" applyAlignment="1" applyProtection="1">
      <alignment vertical="top"/>
      <protection locked="0"/>
    </xf>
    <xf numFmtId="0" fontId="52" fillId="21" borderId="0" xfId="57" applyFont="1" applyFill="1" applyAlignment="1">
      <alignment horizontal="left" vertical="center" wrapText="1"/>
    </xf>
    <xf numFmtId="0" fontId="52" fillId="21" borderId="0" xfId="57" applyFont="1" applyFill="1" applyAlignment="1">
      <alignment horizontal="right" vertical="center" wrapText="1"/>
    </xf>
    <xf numFmtId="0" fontId="35" fillId="7" borderId="0" xfId="17" applyFont="1" applyFill="1" applyAlignment="1" applyProtection="1">
      <alignment vertical="top" wrapText="1"/>
      <protection locked="0"/>
    </xf>
    <xf numFmtId="0" fontId="52" fillId="7" borderId="0" xfId="57" applyFont="1" applyFill="1" applyBorder="1" applyAlignment="1">
      <alignment horizontal="right" vertical="center" wrapText="1"/>
    </xf>
    <xf numFmtId="0" fontId="57" fillId="7" borderId="0" xfId="57" applyFont="1" applyFill="1" applyBorder="1" applyAlignment="1">
      <alignment horizontal="right" vertical="center" wrapText="1"/>
    </xf>
    <xf numFmtId="164" fontId="59" fillId="7" borderId="0" xfId="58" applyNumberFormat="1" applyFont="1" applyFill="1" applyBorder="1" applyAlignment="1" applyProtection="1">
      <alignment horizontal="right" vertical="center"/>
      <protection locked="0"/>
    </xf>
    <xf numFmtId="49" fontId="35" fillId="7" borderId="0" xfId="20" applyFont="1" applyFill="1" applyAlignment="1">
      <alignment horizontal="left" vertical="center" wrapText="1"/>
      <protection locked="0"/>
    </xf>
    <xf numFmtId="49" fontId="35" fillId="7" borderId="0" xfId="20" applyFont="1" applyFill="1" applyAlignment="1">
      <alignment horizontal="left" vertical="center" indent="1"/>
      <protection locked="0"/>
    </xf>
    <xf numFmtId="0" fontId="9" fillId="0" borderId="0" xfId="0" applyFont="1" applyAlignment="1">
      <alignment vertical="top"/>
    </xf>
    <xf numFmtId="0" fontId="148" fillId="21" borderId="0" xfId="57" applyFont="1" applyFill="1" applyBorder="1" applyAlignment="1" applyProtection="1">
      <alignment horizontal="right" vertical="center" wrapText="1"/>
    </xf>
    <xf numFmtId="0" fontId="8" fillId="7" borderId="0" xfId="27" applyFont="1" applyFill="1"/>
    <xf numFmtId="0" fontId="136" fillId="0" borderId="0" xfId="7" applyFont="1" applyAlignment="1">
      <alignment vertical="center"/>
    </xf>
    <xf numFmtId="0" fontId="154" fillId="7" borderId="0" xfId="0" applyFont="1" applyFill="1" applyAlignment="1">
      <alignment wrapText="1"/>
    </xf>
    <xf numFmtId="0" fontId="141" fillId="32" borderId="0" xfId="0" applyFont="1" applyFill="1" applyAlignment="1">
      <alignment vertical="top" wrapText="1"/>
    </xf>
    <xf numFmtId="0" fontId="146" fillId="20" borderId="0" xfId="27" applyFont="1" applyFill="1" applyAlignment="1">
      <alignment vertical="center"/>
    </xf>
    <xf numFmtId="0" fontId="8" fillId="7" borderId="0" xfId="51" applyFont="1" applyFill="1" applyAlignment="1">
      <alignment horizontal="left" vertical="center" wrapText="1"/>
    </xf>
    <xf numFmtId="0" fontId="114" fillId="7" borderId="0" xfId="0" applyFont="1" applyFill="1"/>
    <xf numFmtId="0" fontId="27" fillId="7" borderId="23" xfId="25" applyFont="1" applyFill="1" applyBorder="1" applyAlignment="1">
      <alignment horizontal="left" vertical="center" indent="1"/>
    </xf>
    <xf numFmtId="0" fontId="155" fillId="7" borderId="0" xfId="0" applyFont="1" applyFill="1"/>
    <xf numFmtId="0" fontId="27" fillId="7" borderId="0" xfId="0" applyFont="1" applyFill="1" applyAlignment="1">
      <alignment wrapText="1"/>
    </xf>
    <xf numFmtId="0" fontId="136" fillId="7" borderId="0" xfId="7" applyFont="1" applyFill="1" applyAlignment="1">
      <alignment wrapText="1"/>
    </xf>
    <xf numFmtId="0" fontId="48" fillId="9" borderId="36" xfId="0" applyFont="1" applyFill="1" applyBorder="1" applyAlignment="1">
      <alignment wrapText="1"/>
    </xf>
    <xf numFmtId="49" fontId="42" fillId="17" borderId="0" xfId="18" applyFont="1" applyFill="1" applyBorder="1">
      <alignment horizontal="left" vertical="center"/>
      <protection locked="0"/>
    </xf>
    <xf numFmtId="1" fontId="35" fillId="7" borderId="0" xfId="19" applyNumberFormat="1" applyFont="1" applyFill="1" applyBorder="1" applyAlignment="1">
      <alignment horizontal="right" vertical="center"/>
      <protection locked="0"/>
    </xf>
    <xf numFmtId="0" fontId="35" fillId="7" borderId="0" xfId="0" applyFont="1" applyFill="1" applyAlignment="1">
      <alignment vertical="center" wrapText="1"/>
    </xf>
    <xf numFmtId="0" fontId="35" fillId="7" borderId="0" xfId="0" applyFont="1" applyFill="1" applyAlignment="1">
      <alignment vertical="top" wrapText="1"/>
    </xf>
    <xf numFmtId="0" fontId="109" fillId="7" borderId="0" xfId="0" applyFont="1" applyFill="1" applyAlignment="1">
      <alignment vertical="center" wrapText="1"/>
    </xf>
    <xf numFmtId="0" fontId="35" fillId="5" borderId="23" xfId="51" applyFont="1" applyFill="1" applyBorder="1" applyAlignment="1">
      <alignment vertical="top" wrapText="1"/>
    </xf>
    <xf numFmtId="0" fontId="35" fillId="5" borderId="22" xfId="51" applyFont="1" applyFill="1" applyBorder="1" applyAlignment="1">
      <alignment vertical="top" wrapText="1"/>
    </xf>
    <xf numFmtId="49" fontId="59" fillId="7" borderId="9" xfId="22" applyNumberFormat="1" applyFont="1" applyFill="1" applyBorder="1" applyAlignment="1">
      <alignment horizontal="left" vertical="center"/>
      <protection locked="0"/>
    </xf>
    <xf numFmtId="0" fontId="59" fillId="7" borderId="0" xfId="27" applyFont="1" applyFill="1" applyAlignment="1">
      <alignment vertical="center"/>
    </xf>
    <xf numFmtId="0" fontId="35" fillId="7" borderId="23" xfId="0" applyFont="1" applyFill="1" applyBorder="1" applyAlignment="1">
      <alignment vertical="top" wrapText="1"/>
    </xf>
    <xf numFmtId="0" fontId="52" fillId="12" borderId="0" xfId="7" applyFont="1" applyFill="1" applyBorder="1" applyAlignment="1" applyProtection="1">
      <alignment horizontal="left" indent="1"/>
    </xf>
    <xf numFmtId="49" fontId="27" fillId="7" borderId="22" xfId="41" applyNumberFormat="1" applyFont="1" applyFill="1" applyBorder="1" applyAlignment="1">
      <alignment horizontal="left" vertical="top" wrapText="1" indent="1"/>
    </xf>
    <xf numFmtId="0" fontId="52" fillId="12" borderId="0" xfId="7" applyFont="1" applyFill="1" applyBorder="1" applyAlignment="1" applyProtection="1">
      <alignment horizontal="left" vertical="center" wrapText="1" indent="1"/>
    </xf>
    <xf numFmtId="0" fontId="59" fillId="21" borderId="0" xfId="7" applyFont="1" applyFill="1" applyBorder="1" applyAlignment="1">
      <alignment horizontal="left" vertical="center" wrapText="1"/>
    </xf>
    <xf numFmtId="0" fontId="35" fillId="7" borderId="0" xfId="16" applyFont="1" applyFill="1">
      <alignment horizontal="left" vertical="top"/>
      <protection locked="0"/>
    </xf>
    <xf numFmtId="0" fontId="35" fillId="8" borderId="0" xfId="0" applyFont="1" applyFill="1" applyAlignment="1">
      <alignment vertical="center" wrapText="1"/>
    </xf>
    <xf numFmtId="0" fontId="37" fillId="7" borderId="0" xfId="13" applyFont="1" applyFill="1" applyBorder="1" applyAlignment="1">
      <alignment horizontal="left" vertical="top" wrapText="1"/>
    </xf>
    <xf numFmtId="0" fontId="35" fillId="7" borderId="0" xfId="13" applyFont="1" applyFill="1" applyBorder="1" applyAlignment="1" applyProtection="1">
      <alignment horizontal="left" vertical="center"/>
      <protection locked="0"/>
    </xf>
    <xf numFmtId="49" fontId="35" fillId="31" borderId="27" xfId="7" applyNumberFormat="1" applyFont="1" applyFill="1" applyBorder="1" applyAlignment="1" applyProtection="1">
      <alignment horizontal="left" vertical="top" wrapText="1"/>
    </xf>
    <xf numFmtId="49" fontId="27" fillId="7" borderId="4" xfId="10" applyFont="1" applyFill="1" applyProtection="1">
      <alignment horizontal="left" vertical="top" wrapText="1"/>
    </xf>
    <xf numFmtId="0" fontId="58" fillId="7" borderId="0" xfId="0" applyFont="1" applyFill="1" applyAlignment="1">
      <alignment wrapText="1"/>
    </xf>
    <xf numFmtId="0" fontId="59" fillId="17" borderId="0" xfId="2" applyFont="1" applyFill="1" applyBorder="1" applyAlignment="1" applyProtection="1">
      <alignment horizontal="left" wrapText="1"/>
    </xf>
    <xf numFmtId="0" fontId="35" fillId="17" borderId="0" xfId="13" applyFont="1" applyFill="1" applyBorder="1" applyAlignment="1" applyProtection="1">
      <alignment horizontal="left" vertical="center" wrapText="1"/>
    </xf>
    <xf numFmtId="0" fontId="27" fillId="17" borderId="0" xfId="3" applyFont="1" applyFill="1" applyBorder="1" applyAlignment="1" applyProtection="1">
      <alignment horizontal="left" vertical="top" wrapText="1"/>
    </xf>
    <xf numFmtId="0" fontId="59" fillId="5" borderId="0" xfId="2" applyFont="1" applyFill="1" applyBorder="1" applyAlignment="1" applyProtection="1">
      <alignment horizontal="left" wrapText="1"/>
    </xf>
    <xf numFmtId="0" fontId="35" fillId="5" borderId="0" xfId="13" applyFont="1" applyFill="1" applyBorder="1" applyAlignment="1" applyProtection="1">
      <alignment horizontal="left" vertical="center" wrapText="1"/>
    </xf>
    <xf numFmtId="0" fontId="27" fillId="5" borderId="0" xfId="3" applyFont="1" applyFill="1" applyBorder="1" applyAlignment="1" applyProtection="1">
      <alignment horizontal="left" vertical="top" wrapText="1"/>
    </xf>
    <xf numFmtId="49" fontId="141" fillId="32" borderId="23" xfId="10" applyFont="1" applyFill="1" applyBorder="1" applyProtection="1">
      <alignment horizontal="left" vertical="top" wrapText="1"/>
    </xf>
    <xf numFmtId="49" fontId="163" fillId="32" borderId="23" xfId="10" applyFont="1" applyFill="1" applyBorder="1" applyProtection="1">
      <alignment horizontal="left" vertical="top" wrapText="1"/>
    </xf>
    <xf numFmtId="0" fontId="21" fillId="7" borderId="0" xfId="0" applyFont="1" applyFill="1" applyAlignment="1" applyProtection="1">
      <alignment vertical="center"/>
      <protection locked="0"/>
    </xf>
    <xf numFmtId="3" fontId="58" fillId="7" borderId="0" xfId="0" applyNumberFormat="1" applyFont="1" applyFill="1" applyAlignment="1" applyProtection="1">
      <alignment horizontal="right" vertical="center"/>
      <protection locked="0"/>
    </xf>
    <xf numFmtId="0" fontId="136" fillId="8" borderId="0" xfId="7" applyFont="1" applyFill="1" applyAlignment="1">
      <alignment vertical="center" wrapText="1"/>
    </xf>
    <xf numFmtId="0" fontId="114" fillId="0" borderId="0" xfId="0" applyFont="1"/>
    <xf numFmtId="0" fontId="27" fillId="7" borderId="23" xfId="0" applyFont="1" applyFill="1" applyBorder="1" applyAlignment="1">
      <alignment vertical="top" wrapText="1"/>
    </xf>
    <xf numFmtId="0" fontId="58" fillId="7" borderId="23" xfId="0" applyFont="1" applyFill="1" applyBorder="1" applyAlignment="1">
      <alignment vertical="top" wrapText="1"/>
    </xf>
    <xf numFmtId="0" fontId="58" fillId="7" borderId="4" xfId="0" applyFont="1" applyFill="1" applyBorder="1" applyAlignment="1">
      <alignment vertical="top" wrapText="1"/>
    </xf>
    <xf numFmtId="49" fontId="58" fillId="7" borderId="23" xfId="10" applyFont="1" applyFill="1" applyBorder="1" applyProtection="1">
      <alignment horizontal="left" vertical="top" wrapText="1"/>
    </xf>
    <xf numFmtId="0" fontId="48" fillId="9" borderId="0" xfId="0" applyFont="1" applyFill="1" applyAlignment="1">
      <alignment wrapText="1"/>
    </xf>
    <xf numFmtId="0" fontId="110" fillId="9" borderId="0" xfId="0" applyFont="1" applyFill="1" applyAlignment="1">
      <alignment wrapText="1"/>
    </xf>
    <xf numFmtId="49" fontId="35" fillId="7" borderId="79" xfId="10" applyFont="1" applyFill="1" applyBorder="1" applyProtection="1">
      <alignment horizontal="left" vertical="top" wrapText="1"/>
    </xf>
    <xf numFmtId="49" fontId="35" fillId="7" borderId="80" xfId="10" applyFont="1" applyFill="1" applyBorder="1" applyProtection="1">
      <alignment horizontal="left" vertical="top" wrapText="1"/>
    </xf>
    <xf numFmtId="49" fontId="37" fillId="7" borderId="23" xfId="10" applyFont="1" applyFill="1" applyBorder="1" applyProtection="1">
      <alignment horizontal="left" vertical="top" wrapText="1"/>
    </xf>
    <xf numFmtId="0" fontId="58" fillId="7" borderId="80" xfId="0" applyFont="1" applyFill="1" applyBorder="1" applyAlignment="1">
      <alignment vertical="top" wrapText="1"/>
    </xf>
    <xf numFmtId="0" fontId="35" fillId="7" borderId="23" xfId="0" applyFont="1" applyFill="1" applyBorder="1" applyAlignment="1">
      <alignment horizontal="left" vertical="top" wrapText="1"/>
    </xf>
    <xf numFmtId="49" fontId="58" fillId="7" borderId="80" xfId="10" applyFont="1" applyFill="1" applyBorder="1" applyProtection="1">
      <alignment horizontal="left" vertical="top" wrapText="1"/>
    </xf>
    <xf numFmtId="0" fontId="111" fillId="22" borderId="4" xfId="0" applyFont="1" applyFill="1" applyBorder="1" applyAlignment="1">
      <alignment vertical="top" wrapText="1"/>
    </xf>
    <xf numFmtId="4" fontId="35" fillId="7" borderId="4" xfId="23" applyNumberFormat="1" applyFont="1" applyFill="1" applyBorder="1" applyAlignment="1" applyProtection="1">
      <alignment vertical="center"/>
    </xf>
    <xf numFmtId="4" fontId="35" fillId="7" borderId="4" xfId="23" applyNumberFormat="1" applyFont="1" applyFill="1" applyBorder="1" applyAlignment="1" applyProtection="1">
      <alignment horizontal="right" vertical="center"/>
    </xf>
    <xf numFmtId="4" fontId="35" fillId="7" borderId="81" xfId="23" applyNumberFormat="1" applyFont="1" applyFill="1" applyBorder="1" applyAlignment="1" applyProtection="1">
      <alignment horizontal="right" vertical="center"/>
    </xf>
    <xf numFmtId="166" fontId="35" fillId="17" borderId="23" xfId="11" applyNumberFormat="1" applyFont="1" applyFill="1" applyBorder="1" applyAlignment="1" applyProtection="1">
      <alignment vertical="center"/>
    </xf>
    <xf numFmtId="166" fontId="35" fillId="17" borderId="23" xfId="11" applyNumberFormat="1" applyFont="1" applyFill="1" applyBorder="1" applyAlignment="1" applyProtection="1">
      <alignment horizontal="right" vertical="center"/>
    </xf>
    <xf numFmtId="166" fontId="35" fillId="17" borderId="82" xfId="11" applyNumberFormat="1" applyFont="1" applyFill="1" applyBorder="1" applyAlignment="1" applyProtection="1">
      <alignment horizontal="right" vertical="center"/>
    </xf>
    <xf numFmtId="166" fontId="35" fillId="17" borderId="22" xfId="11" applyNumberFormat="1" applyFont="1" applyFill="1" applyBorder="1" applyAlignment="1" applyProtection="1">
      <alignment vertical="center"/>
    </xf>
    <xf numFmtId="166" fontId="58" fillId="17" borderId="22" xfId="11" applyNumberFormat="1" applyFont="1" applyFill="1" applyBorder="1" applyAlignment="1" applyProtection="1">
      <alignment vertical="center"/>
    </xf>
    <xf numFmtId="166" fontId="35" fillId="17" borderId="22" xfId="11" applyNumberFormat="1" applyFont="1" applyFill="1" applyBorder="1" applyAlignment="1" applyProtection="1">
      <alignment horizontal="right" vertical="center"/>
    </xf>
    <xf numFmtId="166" fontId="35" fillId="17" borderId="83" xfId="11" applyNumberFormat="1" applyFont="1" applyFill="1" applyBorder="1" applyAlignment="1" applyProtection="1">
      <alignment horizontal="right" vertical="center"/>
    </xf>
    <xf numFmtId="166" fontId="35" fillId="17" borderId="4" xfId="11" applyNumberFormat="1" applyFont="1" applyFill="1" applyBorder="1" applyAlignment="1" applyProtection="1">
      <alignment vertical="center"/>
    </xf>
    <xf numFmtId="166" fontId="35" fillId="17" borderId="4" xfId="11" applyNumberFormat="1" applyFont="1" applyFill="1" applyBorder="1" applyAlignment="1" applyProtection="1">
      <alignment horizontal="right" vertical="center"/>
    </xf>
    <xf numFmtId="166" fontId="35" fillId="17" borderId="81" xfId="11" applyNumberFormat="1" applyFont="1" applyFill="1" applyBorder="1" applyAlignment="1" applyProtection="1">
      <alignment horizontal="right" vertical="center"/>
    </xf>
    <xf numFmtId="0" fontId="61" fillId="18" borderId="0" xfId="6" applyFont="1" applyFill="1" applyBorder="1" applyAlignment="1" applyProtection="1">
      <alignment vertical="center"/>
    </xf>
    <xf numFmtId="0" fontId="61" fillId="18" borderId="0" xfId="6" applyFont="1" applyFill="1" applyBorder="1" applyAlignment="1" applyProtection="1">
      <alignment horizontal="right" vertical="center"/>
    </xf>
    <xf numFmtId="0" fontId="61" fillId="18" borderId="58" xfId="6" applyFont="1" applyFill="1" applyBorder="1" applyAlignment="1" applyProtection="1">
      <alignment horizontal="right" vertical="center"/>
    </xf>
    <xf numFmtId="4" fontId="61" fillId="18" borderId="0" xfId="6" applyNumberFormat="1" applyFont="1" applyFill="1" applyBorder="1" applyAlignment="1" applyProtection="1">
      <alignment horizontal="right" vertical="center"/>
    </xf>
    <xf numFmtId="4" fontId="61" fillId="18" borderId="58" xfId="6" applyNumberFormat="1" applyFont="1" applyFill="1" applyBorder="1" applyAlignment="1" applyProtection="1">
      <alignment horizontal="right" vertical="center"/>
    </xf>
    <xf numFmtId="4" fontId="35" fillId="0" borderId="4" xfId="23" applyNumberFormat="1" applyFont="1" applyFill="1" applyBorder="1" applyAlignment="1" applyProtection="1">
      <alignment horizontal="right" vertical="center"/>
    </xf>
    <xf numFmtId="4" fontId="35" fillId="7" borderId="23" xfId="23" applyNumberFormat="1" applyFont="1" applyFill="1" applyBorder="1" applyAlignment="1" applyProtection="1">
      <alignment vertical="center"/>
    </xf>
    <xf numFmtId="4" fontId="35" fillId="7" borderId="23" xfId="23" applyNumberFormat="1" applyFont="1" applyFill="1" applyBorder="1" applyAlignment="1" applyProtection="1">
      <alignment horizontal="right" vertical="center"/>
    </xf>
    <xf numFmtId="4" fontId="35" fillId="7" borderId="82" xfId="23" applyNumberFormat="1" applyFont="1" applyFill="1" applyBorder="1" applyAlignment="1" applyProtection="1">
      <alignment horizontal="right" vertical="center"/>
    </xf>
    <xf numFmtId="4" fontId="35" fillId="7" borderId="22" xfId="23" applyNumberFormat="1" applyFont="1" applyFill="1" applyBorder="1" applyAlignment="1" applyProtection="1">
      <alignment vertical="center"/>
    </xf>
    <xf numFmtId="4" fontId="58" fillId="7" borderId="22" xfId="23" applyNumberFormat="1" applyFont="1" applyFill="1" applyBorder="1" applyAlignment="1" applyProtection="1">
      <alignment vertical="center" wrapText="1"/>
    </xf>
    <xf numFmtId="4" fontId="35" fillId="7" borderId="22" xfId="23" applyNumberFormat="1" applyFont="1" applyFill="1" applyBorder="1" applyAlignment="1" applyProtection="1">
      <alignment horizontal="right" vertical="center"/>
    </xf>
    <xf numFmtId="4" fontId="35" fillId="7" borderId="83" xfId="23" applyNumberFormat="1" applyFont="1" applyFill="1" applyBorder="1" applyAlignment="1" applyProtection="1">
      <alignment horizontal="right" vertical="center"/>
    </xf>
    <xf numFmtId="4" fontId="58" fillId="7" borderId="83" xfId="23" applyNumberFormat="1" applyFont="1" applyFill="1" applyBorder="1" applyAlignment="1" applyProtection="1">
      <alignment horizontal="right" vertical="center"/>
    </xf>
    <xf numFmtId="49" fontId="42" fillId="7" borderId="4" xfId="18" quotePrefix="1" applyFont="1" applyFill="1" applyProtection="1">
      <alignment horizontal="left" vertical="center"/>
    </xf>
    <xf numFmtId="3" fontId="35" fillId="7" borderId="4" xfId="23" quotePrefix="1" applyNumberFormat="1" applyFont="1" applyFill="1" applyBorder="1" applyAlignment="1" applyProtection="1">
      <alignment vertical="center"/>
    </xf>
    <xf numFmtId="3" fontId="35" fillId="7" borderId="23" xfId="23" quotePrefix="1" applyNumberFormat="1" applyFont="1" applyFill="1" applyBorder="1" applyAlignment="1" applyProtection="1">
      <alignment vertical="center"/>
    </xf>
    <xf numFmtId="49" fontId="59" fillId="7" borderId="4" xfId="18" quotePrefix="1" applyFont="1" applyFill="1" applyProtection="1">
      <alignment horizontal="left" vertical="center"/>
    </xf>
    <xf numFmtId="49" fontId="59" fillId="7" borderId="23" xfId="18" quotePrefix="1" applyFont="1" applyFill="1" applyBorder="1" applyProtection="1">
      <alignment horizontal="left" vertical="center"/>
    </xf>
    <xf numFmtId="49" fontId="59" fillId="7" borderId="23" xfId="18" quotePrefix="1" applyFont="1" applyFill="1" applyBorder="1" applyAlignment="1" applyProtection="1">
      <alignment horizontal="left" vertical="center" wrapText="1"/>
    </xf>
    <xf numFmtId="49" fontId="59" fillId="7" borderId="23" xfId="22" quotePrefix="1" applyFont="1" applyFill="1" applyBorder="1" applyProtection="1">
      <alignment horizontal="left" vertical="center"/>
    </xf>
    <xf numFmtId="3" fontId="35" fillId="7" borderId="23" xfId="22" quotePrefix="1" applyNumberFormat="1" applyFont="1" applyFill="1" applyBorder="1" applyAlignment="1" applyProtection="1">
      <alignment vertical="center"/>
    </xf>
    <xf numFmtId="169" fontId="58" fillId="7" borderId="4" xfId="41" applyNumberFormat="1" applyFont="1" applyFill="1" applyBorder="1" applyAlignment="1">
      <alignment horizontal="left" vertical="top"/>
    </xf>
    <xf numFmtId="171" fontId="58" fillId="7" borderId="4" xfId="41" applyNumberFormat="1" applyFont="1" applyFill="1" applyBorder="1" applyAlignment="1">
      <alignment horizontal="left" vertical="top"/>
    </xf>
    <xf numFmtId="0" fontId="42" fillId="7" borderId="4" xfId="0" applyFont="1" applyFill="1" applyBorder="1" applyAlignment="1" applyProtection="1">
      <alignment horizontal="left" vertical="center"/>
      <protection locked="0"/>
    </xf>
    <xf numFmtId="0" fontId="35" fillId="7" borderId="4" xfId="0" applyFont="1" applyFill="1" applyBorder="1" applyAlignment="1" applyProtection="1">
      <alignment horizontal="right" vertical="center"/>
      <protection locked="0"/>
    </xf>
    <xf numFmtId="0" fontId="35" fillId="7" borderId="84" xfId="0" applyFont="1" applyFill="1" applyBorder="1" applyAlignment="1" applyProtection="1">
      <alignment horizontal="right" vertical="center"/>
      <protection locked="0"/>
    </xf>
    <xf numFmtId="3" fontId="35" fillId="7" borderId="4" xfId="0" applyNumberFormat="1" applyFont="1" applyFill="1" applyBorder="1" applyAlignment="1" applyProtection="1">
      <alignment horizontal="right" vertical="center"/>
      <protection locked="0"/>
    </xf>
    <xf numFmtId="0" fontId="42" fillId="7" borderId="23" xfId="0" applyFont="1" applyFill="1" applyBorder="1" applyAlignment="1" applyProtection="1">
      <alignment horizontal="left" vertical="center"/>
      <protection locked="0"/>
    </xf>
    <xf numFmtId="0" fontId="35" fillId="7" borderId="23" xfId="0" applyFont="1" applyFill="1" applyBorder="1" applyAlignment="1" applyProtection="1">
      <alignment horizontal="right" vertical="center"/>
      <protection locked="0"/>
    </xf>
    <xf numFmtId="0" fontId="35" fillId="7" borderId="85" xfId="0" applyFont="1" applyFill="1" applyBorder="1" applyAlignment="1" applyProtection="1">
      <alignment horizontal="right" vertical="center"/>
      <protection locked="0"/>
    </xf>
    <xf numFmtId="3" fontId="35" fillId="7" borderId="23" xfId="0" applyNumberFormat="1" applyFont="1" applyFill="1" applyBorder="1" applyAlignment="1" applyProtection="1">
      <alignment horizontal="right" vertical="center"/>
      <protection locked="0"/>
    </xf>
    <xf numFmtId="0" fontId="42" fillId="7" borderId="4" xfId="0" applyFont="1" applyFill="1" applyBorder="1" applyAlignment="1">
      <alignment horizontal="left"/>
    </xf>
    <xf numFmtId="3" fontId="35" fillId="7" borderId="4" xfId="0" applyNumberFormat="1" applyFont="1" applyFill="1" applyBorder="1" applyAlignment="1">
      <alignment horizontal="right"/>
    </xf>
    <xf numFmtId="0" fontId="42" fillId="7" borderId="23" xfId="0" applyFont="1" applyFill="1" applyBorder="1" applyAlignment="1">
      <alignment horizontal="left"/>
    </xf>
    <xf numFmtId="3" fontId="35" fillId="7" borderId="23" xfId="0" applyNumberFormat="1" applyFont="1" applyFill="1" applyBorder="1" applyAlignment="1">
      <alignment horizontal="right"/>
    </xf>
    <xf numFmtId="0" fontId="42" fillId="7" borderId="86" xfId="0" applyFont="1" applyFill="1" applyBorder="1" applyAlignment="1">
      <alignment horizontal="left"/>
    </xf>
    <xf numFmtId="3" fontId="35" fillId="7" borderId="86" xfId="0" applyNumberFormat="1" applyFont="1" applyFill="1" applyBorder="1" applyAlignment="1">
      <alignment horizontal="right"/>
    </xf>
    <xf numFmtId="49" fontId="59" fillId="7" borderId="4" xfId="6" applyNumberFormat="1" applyFont="1" applyFill="1" applyBorder="1" applyAlignment="1" applyProtection="1">
      <alignment vertical="top" wrapText="1"/>
      <protection locked="0"/>
    </xf>
    <xf numFmtId="49" fontId="141" fillId="7" borderId="4" xfId="6" applyNumberFormat="1" applyFont="1" applyFill="1" applyBorder="1" applyAlignment="1" applyProtection="1">
      <alignment vertical="top" wrapText="1"/>
      <protection locked="0"/>
    </xf>
    <xf numFmtId="49" fontId="35" fillId="7" borderId="4" xfId="6" applyNumberFormat="1" applyFont="1" applyFill="1" applyBorder="1" applyAlignment="1" applyProtection="1">
      <alignment vertical="top" wrapText="1"/>
      <protection locked="0"/>
    </xf>
    <xf numFmtId="49" fontId="59" fillId="7" borderId="23" xfId="6" applyNumberFormat="1" applyFont="1" applyFill="1" applyBorder="1" applyAlignment="1" applyProtection="1">
      <alignment vertical="top" wrapText="1"/>
      <protection locked="0"/>
    </xf>
    <xf numFmtId="49" fontId="27" fillId="7" borderId="23" xfId="6" applyNumberFormat="1" applyFont="1" applyFill="1" applyBorder="1" applyAlignment="1" applyProtection="1">
      <alignment vertical="top" wrapText="1"/>
      <protection locked="0"/>
    </xf>
    <xf numFmtId="49" fontId="27" fillId="7" borderId="23" xfId="10" applyFont="1" applyFill="1" applyBorder="1">
      <alignment horizontal="left" vertical="top" wrapText="1"/>
      <protection locked="0"/>
    </xf>
    <xf numFmtId="0" fontId="58" fillId="7" borderId="23" xfId="0" applyFont="1" applyFill="1" applyBorder="1" applyAlignment="1" applyProtection="1">
      <alignment vertical="top" wrapText="1"/>
      <protection locked="0"/>
    </xf>
    <xf numFmtId="49" fontId="42" fillId="7" borderId="4" xfId="47" applyNumberFormat="1" applyFont="1" applyFill="1" applyBorder="1" applyAlignment="1" applyProtection="1">
      <alignment vertical="top" wrapText="1"/>
      <protection locked="0"/>
    </xf>
    <xf numFmtId="49" fontId="27" fillId="7" borderId="4" xfId="47" applyNumberFormat="1" applyFont="1" applyFill="1" applyBorder="1" applyAlignment="1" applyProtection="1">
      <alignment vertical="top" wrapText="1"/>
      <protection locked="0"/>
    </xf>
    <xf numFmtId="49" fontId="27" fillId="7" borderId="4" xfId="10" applyFont="1" applyFill="1">
      <alignment horizontal="left" vertical="top" wrapText="1"/>
      <protection locked="0"/>
    </xf>
    <xf numFmtId="49" fontId="42" fillId="7" borderId="23" xfId="47" applyNumberFormat="1" applyFont="1" applyFill="1" applyBorder="1" applyAlignment="1" applyProtection="1">
      <alignment vertical="top" wrapText="1"/>
      <protection locked="0"/>
    </xf>
    <xf numFmtId="49" fontId="27" fillId="7" borderId="23" xfId="47" applyNumberFormat="1" applyFont="1" applyFill="1" applyBorder="1" applyAlignment="1" applyProtection="1">
      <alignment vertical="top" wrapText="1"/>
      <protection locked="0"/>
    </xf>
    <xf numFmtId="49" fontId="42" fillId="7" borderId="22" xfId="47" applyNumberFormat="1" applyFont="1" applyFill="1" applyBorder="1" applyAlignment="1" applyProtection="1">
      <alignment vertical="top" wrapText="1"/>
      <protection locked="0"/>
    </xf>
    <xf numFmtId="49" fontId="35" fillId="7" borderId="22" xfId="47" applyNumberFormat="1" applyFont="1" applyFill="1" applyBorder="1" applyAlignment="1" applyProtection="1">
      <alignment vertical="top" wrapText="1"/>
      <protection locked="0"/>
    </xf>
    <xf numFmtId="49" fontId="27" fillId="7" borderId="22" xfId="10" applyFont="1" applyFill="1" applyBorder="1">
      <alignment horizontal="left" vertical="top" wrapText="1"/>
      <protection locked="0"/>
    </xf>
    <xf numFmtId="49" fontId="42" fillId="7" borderId="0" xfId="47" applyNumberFormat="1" applyFont="1" applyFill="1" applyBorder="1" applyAlignment="1" applyProtection="1">
      <alignment vertical="top" wrapText="1"/>
      <protection locked="0"/>
    </xf>
    <xf numFmtId="49" fontId="27" fillId="7" borderId="0" xfId="47" applyNumberFormat="1" applyFont="1" applyFill="1" applyBorder="1" applyAlignment="1" applyProtection="1">
      <alignment vertical="top" wrapText="1"/>
      <protection locked="0"/>
    </xf>
    <xf numFmtId="49" fontId="27" fillId="7" borderId="0" xfId="10" applyFont="1" applyFill="1" applyBorder="1">
      <alignment horizontal="left" vertical="top" wrapText="1"/>
      <protection locked="0"/>
    </xf>
    <xf numFmtId="49" fontId="83" fillId="7" borderId="4" xfId="10" applyFont="1" applyFill="1" applyProtection="1">
      <alignment horizontal="left" vertical="top" wrapText="1"/>
    </xf>
    <xf numFmtId="49" fontId="58" fillId="7" borderId="4" xfId="10" applyFont="1" applyFill="1" applyProtection="1">
      <alignment horizontal="left" vertical="top" wrapText="1"/>
    </xf>
    <xf numFmtId="49" fontId="35" fillId="7" borderId="4" xfId="10" applyFont="1" applyFill="1" applyProtection="1">
      <alignment horizontal="left" vertical="top" wrapText="1"/>
    </xf>
    <xf numFmtId="49" fontId="83" fillId="7" borderId="23" xfId="10" applyFont="1" applyFill="1" applyBorder="1" applyProtection="1">
      <alignment horizontal="left" vertical="top" wrapText="1"/>
    </xf>
    <xf numFmtId="49" fontId="58" fillId="7" borderId="23" xfId="48" applyNumberFormat="1" applyFont="1" applyFill="1" applyBorder="1" applyAlignment="1" applyProtection="1">
      <alignment horizontal="left" vertical="top" wrapText="1"/>
    </xf>
    <xf numFmtId="49" fontId="83" fillId="7" borderId="22" xfId="48" applyNumberFormat="1" applyFont="1" applyFill="1" applyBorder="1" applyAlignment="1" applyProtection="1">
      <alignment horizontal="left" vertical="top" wrapText="1"/>
    </xf>
    <xf numFmtId="49" fontId="27" fillId="7" borderId="22" xfId="47" applyNumberFormat="1" applyFont="1" applyFill="1" applyBorder="1" applyAlignment="1" applyProtection="1">
      <alignment horizontal="left" vertical="top" wrapText="1"/>
      <protection locked="0"/>
    </xf>
    <xf numFmtId="0" fontId="59" fillId="7" borderId="4" xfId="7" applyFont="1" applyFill="1" applyBorder="1" applyAlignment="1" applyProtection="1">
      <alignment horizontal="left" vertical="top" wrapText="1"/>
    </xf>
    <xf numFmtId="49" fontId="35" fillId="7" borderId="4" xfId="47" applyNumberFormat="1" applyFont="1" applyFill="1" applyBorder="1" applyAlignment="1" applyProtection="1">
      <alignment vertical="top" wrapText="1"/>
    </xf>
    <xf numFmtId="0" fontId="59" fillId="7" borderId="23" xfId="7" applyFont="1" applyFill="1" applyBorder="1" applyAlignment="1" applyProtection="1">
      <alignment horizontal="left" vertical="top" wrapText="1"/>
    </xf>
    <xf numFmtId="49" fontId="35" fillId="7" borderId="23" xfId="47" applyNumberFormat="1" applyFont="1" applyFill="1" applyBorder="1" applyAlignment="1" applyProtection="1">
      <alignment vertical="top" wrapText="1"/>
    </xf>
    <xf numFmtId="0" fontId="59" fillId="7" borderId="22" xfId="7" applyFont="1" applyFill="1" applyBorder="1" applyAlignment="1" applyProtection="1">
      <alignment horizontal="left" vertical="top" wrapText="1"/>
    </xf>
    <xf numFmtId="49" fontId="35" fillId="7" borderId="22" xfId="47" applyNumberFormat="1" applyFont="1" applyFill="1" applyBorder="1" applyAlignment="1" applyProtection="1">
      <alignment vertical="top" wrapText="1"/>
    </xf>
    <xf numFmtId="49" fontId="35" fillId="7" borderId="22" xfId="47" applyNumberFormat="1" applyFont="1" applyFill="1" applyBorder="1" applyAlignment="1" applyProtection="1">
      <alignment horizontal="left" vertical="top" wrapText="1"/>
    </xf>
    <xf numFmtId="49" fontId="42" fillId="7" borderId="4" xfId="6" applyNumberFormat="1" applyFont="1" applyFill="1" applyBorder="1" applyAlignment="1" applyProtection="1">
      <alignment vertical="top" wrapText="1"/>
      <protection locked="0"/>
    </xf>
    <xf numFmtId="49" fontId="27" fillId="7" borderId="4" xfId="6" applyNumberFormat="1" applyFont="1" applyFill="1" applyBorder="1" applyAlignment="1" applyProtection="1">
      <alignment vertical="top" wrapText="1"/>
      <protection locked="0"/>
    </xf>
    <xf numFmtId="49" fontId="42" fillId="7" borderId="23" xfId="6" applyNumberFormat="1" applyFont="1" applyFill="1" applyBorder="1" applyAlignment="1" applyProtection="1">
      <alignment vertical="top" wrapText="1"/>
      <protection locked="0"/>
    </xf>
    <xf numFmtId="49" fontId="59" fillId="7" borderId="22" xfId="6" applyNumberFormat="1" applyFont="1" applyFill="1" applyBorder="1" applyAlignment="1" applyProtection="1">
      <alignment vertical="top" wrapText="1"/>
      <protection locked="0"/>
    </xf>
    <xf numFmtId="0" fontId="58" fillId="7" borderId="22" xfId="0" applyFont="1" applyFill="1" applyBorder="1" applyAlignment="1">
      <alignment vertical="top" wrapText="1"/>
    </xf>
    <xf numFmtId="49" fontId="35" fillId="7" borderId="22" xfId="6" applyNumberFormat="1" applyFont="1" applyFill="1" applyBorder="1" applyAlignment="1" applyProtection="1">
      <alignment vertical="top" wrapText="1"/>
      <protection locked="0"/>
    </xf>
    <xf numFmtId="49" fontId="42" fillId="7" borderId="4" xfId="48" applyNumberFormat="1" applyFont="1" applyFill="1" applyProtection="1">
      <alignment vertical="top" wrapText="1"/>
    </xf>
    <xf numFmtId="49" fontId="27" fillId="7" borderId="4" xfId="48" applyNumberFormat="1" applyFont="1" applyFill="1" applyProtection="1">
      <alignment vertical="top" wrapText="1"/>
    </xf>
    <xf numFmtId="49" fontId="83" fillId="7" borderId="23" xfId="48" applyNumberFormat="1" applyFont="1" applyFill="1" applyBorder="1" applyProtection="1">
      <alignment vertical="top" wrapText="1"/>
    </xf>
    <xf numFmtId="49" fontId="58" fillId="7" borderId="23" xfId="48" applyNumberFormat="1" applyFont="1" applyFill="1" applyBorder="1" applyProtection="1">
      <alignment vertical="top" wrapText="1"/>
    </xf>
    <xf numFmtId="49" fontId="59" fillId="7" borderId="22" xfId="48" applyNumberFormat="1" applyFont="1" applyFill="1" applyBorder="1" applyProtection="1">
      <alignment vertical="top" wrapText="1"/>
    </xf>
    <xf numFmtId="49" fontId="35" fillId="7" borderId="22" xfId="48" applyNumberFormat="1" applyFont="1" applyFill="1" applyBorder="1" applyProtection="1">
      <alignment vertical="top" wrapText="1"/>
    </xf>
    <xf numFmtId="49" fontId="58" fillId="7" borderId="22" xfId="10" applyFont="1" applyFill="1" applyBorder="1" applyProtection="1">
      <alignment horizontal="left" vertical="top" wrapText="1"/>
    </xf>
    <xf numFmtId="49" fontId="27" fillId="7" borderId="23" xfId="10" applyFont="1" applyFill="1" applyBorder="1" applyAlignment="1">
      <alignment vertical="top" wrapText="1"/>
      <protection locked="0"/>
    </xf>
    <xf numFmtId="0" fontId="59" fillId="7" borderId="4" xfId="3" applyFont="1" applyFill="1" applyBorder="1" applyAlignment="1" applyProtection="1">
      <alignment horizontal="left" vertical="top" wrapText="1"/>
      <protection locked="0"/>
    </xf>
    <xf numFmtId="0" fontId="59" fillId="7" borderId="23" xfId="3" applyFont="1" applyFill="1" applyBorder="1" applyAlignment="1" applyProtection="1">
      <alignment horizontal="left" vertical="top" wrapText="1"/>
      <protection locked="0"/>
    </xf>
    <xf numFmtId="0" fontId="27" fillId="7" borderId="4" xfId="0" applyFont="1" applyFill="1" applyBorder="1" applyAlignment="1">
      <alignment vertical="top" wrapText="1"/>
    </xf>
    <xf numFmtId="49" fontId="141" fillId="7" borderId="23" xfId="10" applyFont="1" applyFill="1" applyBorder="1" applyProtection="1">
      <alignment horizontal="left" vertical="top" wrapText="1"/>
    </xf>
    <xf numFmtId="49" fontId="145" fillId="7" borderId="23" xfId="10" applyFont="1" applyFill="1" applyBorder="1" applyProtection="1">
      <alignment horizontal="left" vertical="top" wrapText="1"/>
    </xf>
    <xf numFmtId="0" fontId="9" fillId="7" borderId="4" xfId="32" applyFill="1" applyBorder="1">
      <alignment vertical="top"/>
    </xf>
    <xf numFmtId="0" fontId="35" fillId="7" borderId="4" xfId="32" applyFont="1" applyFill="1" applyBorder="1" applyAlignment="1">
      <alignment horizontal="left" vertical="top" wrapText="1"/>
    </xf>
    <xf numFmtId="49" fontId="141" fillId="7" borderId="22" xfId="10" applyFont="1" applyFill="1" applyBorder="1" applyProtection="1">
      <alignment horizontal="left" vertical="top" wrapText="1"/>
    </xf>
    <xf numFmtId="0" fontId="42" fillId="7" borderId="0" xfId="0" applyFont="1" applyFill="1" applyAlignment="1">
      <alignment horizontal="left" vertical="top" wrapText="1"/>
    </xf>
    <xf numFmtId="0" fontId="48" fillId="7" borderId="0" xfId="0" applyFont="1" applyFill="1" applyAlignment="1">
      <alignment horizontal="center" vertical="center" wrapText="1"/>
    </xf>
    <xf numFmtId="0" fontId="57" fillId="7" borderId="0" xfId="0" applyFont="1" applyFill="1" applyAlignment="1">
      <alignment vertical="center" wrapText="1"/>
    </xf>
    <xf numFmtId="0" fontId="57" fillId="7" borderId="0" xfId="0" applyFont="1" applyFill="1" applyAlignment="1">
      <alignment vertical="center"/>
    </xf>
    <xf numFmtId="0" fontId="59" fillId="7" borderId="0" xfId="0" applyFont="1" applyFill="1" applyAlignment="1">
      <alignment vertical="center" wrapText="1"/>
    </xf>
    <xf numFmtId="0" fontId="59" fillId="7" borderId="0" xfId="0" applyFont="1" applyFill="1" applyAlignment="1">
      <alignment horizontal="left" vertical="top"/>
    </xf>
    <xf numFmtId="0" fontId="35" fillId="7" borderId="0" xfId="0" applyFont="1" applyFill="1" applyAlignment="1">
      <alignment horizontal="left" vertical="top" wrapText="1"/>
    </xf>
    <xf numFmtId="0" fontId="83" fillId="7" borderId="0" xfId="0" applyFont="1" applyFill="1" applyAlignment="1">
      <alignment vertical="top"/>
    </xf>
    <xf numFmtId="0" fontId="42" fillId="7" borderId="0" xfId="0" applyFont="1" applyFill="1" applyAlignment="1">
      <alignment vertical="top"/>
    </xf>
    <xf numFmtId="0" fontId="83" fillId="7" borderId="0" xfId="0" applyFont="1" applyFill="1" applyAlignment="1">
      <alignment vertical="top" wrapText="1"/>
    </xf>
    <xf numFmtId="0" fontId="83" fillId="7" borderId="4" xfId="0" applyFont="1" applyFill="1" applyBorder="1" applyAlignment="1">
      <alignment vertical="top" wrapText="1"/>
    </xf>
    <xf numFmtId="0" fontId="35" fillId="7" borderId="4" xfId="0" applyFont="1" applyFill="1" applyBorder="1" applyAlignment="1">
      <alignment vertical="top" wrapText="1"/>
    </xf>
    <xf numFmtId="0" fontId="14" fillId="7" borderId="0" xfId="2" applyFont="1" applyFill="1" applyBorder="1" applyAlignment="1" applyProtection="1">
      <alignment horizontal="left" vertical="top"/>
    </xf>
    <xf numFmtId="0" fontId="115" fillId="7" borderId="0" xfId="0" applyFont="1" applyFill="1" applyAlignment="1">
      <alignment vertical="top" wrapText="1"/>
    </xf>
    <xf numFmtId="0" fontId="18" fillId="7" borderId="0" xfId="0" applyFont="1" applyFill="1" applyAlignment="1">
      <alignment vertical="top"/>
    </xf>
    <xf numFmtId="0" fontId="35" fillId="7" borderId="0" xfId="0" applyFont="1" applyFill="1" applyAlignment="1">
      <alignment horizontal="left" vertical="top"/>
    </xf>
    <xf numFmtId="0" fontId="15" fillId="7" borderId="0" xfId="3" applyFont="1" applyFill="1" applyBorder="1" applyAlignment="1" applyProtection="1">
      <alignment horizontal="left" vertical="center" wrapText="1"/>
    </xf>
    <xf numFmtId="0" fontId="35" fillId="17" borderId="4" xfId="0" applyFont="1" applyFill="1" applyBorder="1" applyAlignment="1">
      <alignment vertical="top" wrapText="1"/>
    </xf>
    <xf numFmtId="0" fontId="27" fillId="17" borderId="4" xfId="0" applyFont="1" applyFill="1" applyBorder="1" applyAlignment="1">
      <alignment vertical="top" wrapText="1"/>
    </xf>
    <xf numFmtId="0" fontId="35" fillId="17" borderId="23" xfId="0" applyFont="1" applyFill="1" applyBorder="1" applyAlignment="1">
      <alignment vertical="top" wrapText="1"/>
    </xf>
    <xf numFmtId="0" fontId="27" fillId="17" borderId="23" xfId="0" applyFont="1" applyFill="1" applyBorder="1" applyAlignment="1">
      <alignment vertical="top" wrapText="1"/>
    </xf>
    <xf numFmtId="0" fontId="37" fillId="17" borderId="23" xfId="0" applyFont="1" applyFill="1" applyBorder="1" applyAlignment="1">
      <alignment vertical="top" wrapText="1"/>
    </xf>
    <xf numFmtId="49" fontId="35" fillId="17" borderId="23" xfId="10" applyFont="1" applyFill="1" applyBorder="1" applyProtection="1">
      <alignment horizontal="left" vertical="top" wrapText="1"/>
    </xf>
    <xf numFmtId="49" fontId="141" fillId="17" borderId="23" xfId="10" applyFont="1" applyFill="1" applyBorder="1" applyProtection="1">
      <alignment horizontal="left" vertical="top" wrapText="1"/>
    </xf>
    <xf numFmtId="49" fontId="27" fillId="17" borderId="23" xfId="10" applyFont="1" applyFill="1" applyBorder="1" applyProtection="1">
      <alignment horizontal="left" vertical="top" wrapText="1"/>
    </xf>
    <xf numFmtId="0" fontId="42" fillId="7" borderId="4" xfId="0" applyFont="1" applyFill="1" applyBorder="1" applyAlignment="1">
      <alignment horizontal="left" vertical="top" wrapText="1"/>
    </xf>
    <xf numFmtId="0" fontId="27" fillId="7" borderId="23" xfId="0" applyFont="1" applyFill="1" applyBorder="1" applyAlignment="1">
      <alignment vertical="top"/>
    </xf>
    <xf numFmtId="16" fontId="27" fillId="7" borderId="23" xfId="0" applyNumberFormat="1" applyFont="1" applyFill="1" applyBorder="1" applyAlignment="1">
      <alignment vertical="top" wrapText="1"/>
    </xf>
    <xf numFmtId="0" fontId="35" fillId="7" borderId="22" xfId="0" applyFont="1" applyFill="1" applyBorder="1" applyAlignment="1">
      <alignment vertical="top" wrapText="1"/>
    </xf>
    <xf numFmtId="0" fontId="35" fillId="7" borderId="4" xfId="0" applyFont="1" applyFill="1" applyBorder="1" applyAlignment="1">
      <alignment horizontal="left" vertical="top" wrapText="1"/>
    </xf>
    <xf numFmtId="0" fontId="59" fillId="7" borderId="4" xfId="0" applyFont="1" applyFill="1" applyBorder="1" applyAlignment="1">
      <alignment horizontal="left" vertical="center" wrapText="1"/>
    </xf>
    <xf numFmtId="0" fontId="59" fillId="7" borderId="23" xfId="0" applyFont="1" applyFill="1" applyBorder="1" applyAlignment="1">
      <alignment horizontal="left" vertical="top" wrapText="1"/>
    </xf>
    <xf numFmtId="0" fontId="59" fillId="7" borderId="23" xfId="0" applyFont="1" applyFill="1" applyBorder="1" applyAlignment="1">
      <alignment horizontal="left" vertical="center" wrapText="1"/>
    </xf>
    <xf numFmtId="0" fontId="42" fillId="7" borderId="23" xfId="0" applyFont="1" applyFill="1" applyBorder="1" applyAlignment="1">
      <alignment horizontal="left" vertical="top" wrapText="1"/>
    </xf>
    <xf numFmtId="0" fontId="37" fillId="7" borderId="23" xfId="0" applyFont="1" applyFill="1" applyBorder="1" applyAlignment="1">
      <alignment vertical="top" wrapText="1"/>
    </xf>
    <xf numFmtId="0" fontId="37" fillId="7" borderId="23" xfId="0" applyFont="1" applyFill="1" applyBorder="1" applyAlignment="1">
      <alignment vertical="top"/>
    </xf>
    <xf numFmtId="0" fontId="59" fillId="7" borderId="22" xfId="0" applyFont="1" applyFill="1" applyBorder="1" applyAlignment="1">
      <alignment horizontal="left" vertical="top" wrapText="1"/>
    </xf>
    <xf numFmtId="0" fontId="37" fillId="7" borderId="22" xfId="0" applyFont="1" applyFill="1" applyBorder="1" applyAlignment="1">
      <alignment vertical="top" wrapText="1"/>
    </xf>
    <xf numFmtId="0" fontId="27" fillId="7" borderId="22" xfId="0" applyFont="1" applyFill="1" applyBorder="1" applyAlignment="1">
      <alignment vertical="top" wrapText="1"/>
    </xf>
    <xf numFmtId="0" fontId="27" fillId="7" borderId="22" xfId="0" applyFont="1" applyFill="1" applyBorder="1" applyAlignment="1">
      <alignment vertical="top"/>
    </xf>
    <xf numFmtId="0" fontId="66" fillId="7" borderId="23" xfId="0" applyFont="1" applyFill="1" applyBorder="1" applyAlignment="1">
      <alignment horizontal="center" vertical="center" wrapText="1"/>
    </xf>
    <xf numFmtId="0" fontId="27" fillId="7" borderId="4" xfId="0" applyFont="1" applyFill="1" applyBorder="1" applyAlignment="1">
      <alignment vertical="top"/>
    </xf>
    <xf numFmtId="0" fontId="58" fillId="7" borderId="23" xfId="0" applyFont="1" applyFill="1" applyBorder="1" applyAlignment="1">
      <alignment vertical="top"/>
    </xf>
    <xf numFmtId="0" fontId="37" fillId="7" borderId="4" xfId="0" applyFont="1" applyFill="1" applyBorder="1" applyAlignment="1">
      <alignment vertical="top"/>
    </xf>
    <xf numFmtId="0" fontId="0" fillId="7" borderId="23" xfId="0" applyFill="1" applyBorder="1"/>
    <xf numFmtId="0" fontId="0" fillId="7" borderId="23" xfId="0" applyFill="1" applyBorder="1" applyAlignment="1">
      <alignment wrapText="1"/>
    </xf>
    <xf numFmtId="49" fontId="37" fillId="7" borderId="22" xfId="10" applyFont="1" applyFill="1" applyBorder="1" applyProtection="1">
      <alignment horizontal="left" vertical="top" wrapText="1"/>
    </xf>
    <xf numFmtId="0" fontId="58" fillId="7" borderId="22" xfId="0" applyFont="1" applyFill="1" applyBorder="1" applyAlignment="1">
      <alignment vertical="top"/>
    </xf>
    <xf numFmtId="0" fontId="37" fillId="7" borderId="22" xfId="0" applyFont="1" applyFill="1" applyBorder="1" applyAlignment="1">
      <alignment vertical="top"/>
    </xf>
    <xf numFmtId="0" fontId="59" fillId="7" borderId="0" xfId="0" applyFont="1" applyFill="1" applyAlignment="1">
      <alignment horizontal="left" vertical="center" wrapText="1"/>
    </xf>
    <xf numFmtId="0" fontId="42" fillId="7" borderId="3" xfId="0" applyFont="1" applyFill="1" applyBorder="1" applyAlignment="1">
      <alignment horizontal="left" vertical="top" wrapText="1"/>
    </xf>
    <xf numFmtId="0" fontId="35" fillId="7" borderId="3" xfId="0" applyFont="1" applyFill="1" applyBorder="1" applyAlignment="1">
      <alignment vertical="top" wrapText="1"/>
    </xf>
    <xf numFmtId="0" fontId="27" fillId="7" borderId="3" xfId="0" applyFont="1" applyFill="1" applyBorder="1" applyAlignment="1">
      <alignment vertical="top"/>
    </xf>
    <xf numFmtId="0" fontId="27" fillId="7" borderId="3" xfId="0" applyFont="1" applyFill="1" applyBorder="1" applyAlignment="1">
      <alignment vertical="top" wrapText="1"/>
    </xf>
    <xf numFmtId="49" fontId="35" fillId="7" borderId="5" xfId="10" applyFont="1" applyFill="1" applyBorder="1" applyProtection="1">
      <alignment horizontal="left" vertical="top" wrapText="1"/>
    </xf>
    <xf numFmtId="0" fontId="35" fillId="7" borderId="5" xfId="0" applyFont="1" applyFill="1" applyBorder="1" applyAlignment="1">
      <alignment vertical="top" wrapText="1"/>
    </xf>
    <xf numFmtId="0" fontId="27" fillId="7" borderId="5" xfId="0" applyFont="1" applyFill="1" applyBorder="1" applyAlignment="1">
      <alignment vertical="top"/>
    </xf>
    <xf numFmtId="0" fontId="27" fillId="7" borderId="5" xfId="0" applyFont="1" applyFill="1" applyBorder="1" applyAlignment="1">
      <alignment vertical="top" wrapText="1"/>
    </xf>
    <xf numFmtId="49" fontId="35" fillId="7" borderId="16" xfId="10" applyFont="1" applyFill="1" applyBorder="1" applyProtection="1">
      <alignment horizontal="left" vertical="top" wrapText="1"/>
    </xf>
    <xf numFmtId="0" fontId="27" fillId="7" borderId="16" xfId="0" applyFont="1" applyFill="1" applyBorder="1" applyAlignment="1">
      <alignment vertical="top"/>
    </xf>
    <xf numFmtId="0" fontId="27" fillId="7" borderId="16" xfId="0" applyFont="1" applyFill="1" applyBorder="1" applyAlignment="1">
      <alignment vertical="top" wrapText="1"/>
    </xf>
    <xf numFmtId="0" fontId="59" fillId="7" borderId="4" xfId="0" applyFont="1" applyFill="1" applyBorder="1" applyAlignment="1">
      <alignment horizontal="left" vertical="top" wrapText="1"/>
    </xf>
    <xf numFmtId="0" fontId="35" fillId="7" borderId="4" xfId="0" applyFont="1" applyFill="1" applyBorder="1" applyAlignment="1">
      <alignment vertical="top"/>
    </xf>
    <xf numFmtId="0" fontId="35" fillId="7" borderId="22" xfId="0" applyFont="1" applyFill="1" applyBorder="1" applyAlignment="1">
      <alignment horizontal="left" vertical="top" wrapText="1"/>
    </xf>
    <xf numFmtId="0" fontId="35" fillId="7" borderId="22" xfId="0" applyFont="1" applyFill="1" applyBorder="1" applyAlignment="1">
      <alignment vertical="top"/>
    </xf>
    <xf numFmtId="0" fontId="35" fillId="7" borderId="23" xfId="0" applyFont="1" applyFill="1" applyBorder="1" applyAlignment="1">
      <alignment vertical="top"/>
    </xf>
    <xf numFmtId="0" fontId="37" fillId="7" borderId="4" xfId="0" applyFont="1" applyFill="1" applyBorder="1" applyAlignment="1">
      <alignment vertical="top" wrapText="1"/>
    </xf>
    <xf numFmtId="0" fontId="58" fillId="7" borderId="23" xfId="0" applyFont="1" applyFill="1" applyBorder="1" applyAlignment="1">
      <alignment horizontal="left" vertical="top" wrapText="1"/>
    </xf>
    <xf numFmtId="0" fontId="28" fillId="7" borderId="22" xfId="0" applyFont="1" applyFill="1" applyBorder="1" applyAlignment="1">
      <alignment horizontal="center" vertical="center" wrapText="1"/>
    </xf>
    <xf numFmtId="0" fontId="137" fillId="0" borderId="0" xfId="0" applyFont="1"/>
    <xf numFmtId="0" fontId="132" fillId="0" borderId="0" xfId="0" applyFont="1"/>
    <xf numFmtId="0" fontId="31" fillId="0" borderId="0" xfId="0" applyFont="1" applyAlignment="1">
      <alignment vertical="center"/>
    </xf>
    <xf numFmtId="0" fontId="27" fillId="0" borderId="0" xfId="0" applyFont="1" applyAlignment="1">
      <alignment horizontal="left" vertical="center" wrapText="1"/>
    </xf>
    <xf numFmtId="0" fontId="13" fillId="17" borderId="0" xfId="1" applyFont="1" applyFill="1" applyBorder="1" applyAlignment="1" applyProtection="1">
      <alignment vertical="center"/>
      <protection locked="0"/>
    </xf>
    <xf numFmtId="0" fontId="44" fillId="17" borderId="0" xfId="0" applyFont="1" applyFill="1" applyAlignment="1" applyProtection="1">
      <alignment vertical="center"/>
      <protection locked="0"/>
    </xf>
    <xf numFmtId="0" fontId="14" fillId="17" borderId="0" xfId="2" applyFont="1" applyFill="1" applyBorder="1" applyAlignment="1" applyProtection="1">
      <alignment horizontal="left" vertical="center"/>
      <protection locked="0"/>
    </xf>
    <xf numFmtId="0" fontId="15" fillId="17" borderId="0" xfId="3" applyFont="1" applyFill="1" applyBorder="1" applyAlignment="1" applyProtection="1">
      <alignment horizontal="left" vertical="center"/>
      <protection locked="0"/>
    </xf>
    <xf numFmtId="0" fontId="59" fillId="17" borderId="0" xfId="2" applyFont="1" applyFill="1" applyBorder="1" applyAlignment="1" applyProtection="1">
      <alignment horizontal="left" vertical="center"/>
      <protection locked="0"/>
    </xf>
    <xf numFmtId="0" fontId="51" fillId="17" borderId="0" xfId="1" applyFont="1" applyFill="1" applyBorder="1" applyAlignment="1" applyProtection="1">
      <alignment vertical="center"/>
      <protection locked="0"/>
    </xf>
    <xf numFmtId="0" fontId="61" fillId="18" borderId="0" xfId="24" applyNumberFormat="1" applyFont="1" applyFill="1" applyBorder="1" applyAlignment="1">
      <alignment horizontal="left" vertical="center" wrapText="1"/>
      <protection locked="0"/>
    </xf>
    <xf numFmtId="0" fontId="58" fillId="0" borderId="0" xfId="36" applyFont="1"/>
    <xf numFmtId="0" fontId="58" fillId="0" borderId="0" xfId="36" applyFont="1" applyAlignment="1">
      <alignment vertical="center"/>
    </xf>
    <xf numFmtId="0" fontId="58" fillId="0" borderId="0" xfId="36" applyFont="1" applyAlignment="1">
      <alignment vertical="top"/>
    </xf>
    <xf numFmtId="0" fontId="85" fillId="0" borderId="0" xfId="38" applyFont="1" applyAlignment="1">
      <alignment vertical="top"/>
    </xf>
    <xf numFmtId="0" fontId="107" fillId="0" borderId="0" xfId="38" applyFont="1" applyAlignment="1">
      <alignment vertical="top"/>
    </xf>
    <xf numFmtId="0" fontId="1" fillId="0" borderId="0" xfId="36" applyAlignment="1">
      <alignment vertical="top"/>
    </xf>
    <xf numFmtId="0" fontId="42" fillId="7" borderId="4" xfId="18" quotePrefix="1" applyNumberFormat="1" applyFont="1" applyFill="1" applyProtection="1">
      <alignment horizontal="left" vertical="center"/>
    </xf>
    <xf numFmtId="3" fontId="35" fillId="7" borderId="4" xfId="23" quotePrefix="1" applyNumberFormat="1" applyFont="1" applyFill="1" applyBorder="1" applyAlignment="1" applyProtection="1">
      <alignment horizontal="right" vertical="center"/>
    </xf>
    <xf numFmtId="0" fontId="35" fillId="7" borderId="4" xfId="0" applyFont="1" applyFill="1" applyBorder="1" applyAlignment="1">
      <alignment horizontal="right" vertical="center"/>
    </xf>
    <xf numFmtId="0" fontId="59" fillId="7" borderId="13" xfId="25" applyFont="1" applyFill="1" applyBorder="1" applyAlignment="1">
      <alignment horizontal="left" vertical="center"/>
    </xf>
    <xf numFmtId="0" fontId="83" fillId="7" borderId="0" xfId="0" applyFont="1" applyFill="1" applyAlignment="1">
      <alignment vertical="center" wrapText="1"/>
    </xf>
    <xf numFmtId="0" fontId="58" fillId="7" borderId="0" xfId="0" applyFont="1" applyFill="1" applyAlignment="1">
      <alignment horizontal="right" vertical="center" wrapText="1"/>
    </xf>
    <xf numFmtId="0" fontId="83" fillId="7" borderId="0" xfId="0" applyFont="1" applyFill="1" applyAlignment="1">
      <alignment horizontal="right" vertical="center" wrapText="1"/>
    </xf>
    <xf numFmtId="0" fontId="58" fillId="7" borderId="0" xfId="0" applyFont="1" applyFill="1" applyAlignment="1">
      <alignment vertical="center" wrapText="1"/>
    </xf>
    <xf numFmtId="0" fontId="42" fillId="7" borderId="21" xfId="25" applyFont="1" applyFill="1" applyBorder="1" applyAlignment="1">
      <alignment horizontal="left" vertical="center"/>
    </xf>
    <xf numFmtId="3" fontId="83" fillId="7" borderId="21" xfId="0" applyNumberFormat="1" applyFont="1" applyFill="1" applyBorder="1" applyAlignment="1">
      <alignment vertical="center" wrapText="1"/>
    </xf>
    <xf numFmtId="0" fontId="83" fillId="7" borderId="21" xfId="0" applyFont="1" applyFill="1" applyBorder="1" applyAlignment="1">
      <alignment vertical="center" wrapText="1"/>
    </xf>
    <xf numFmtId="3" fontId="83" fillId="7" borderId="23" xfId="0" applyNumberFormat="1" applyFont="1" applyFill="1" applyBorder="1" applyAlignment="1">
      <alignment vertical="center" wrapText="1"/>
    </xf>
    <xf numFmtId="0" fontId="58" fillId="7" borderId="23" xfId="0" applyFont="1" applyFill="1" applyBorder="1" applyAlignment="1">
      <alignment vertical="center" wrapText="1"/>
    </xf>
    <xf numFmtId="3" fontId="58" fillId="7" borderId="23" xfId="0" applyNumberFormat="1" applyFont="1" applyFill="1" applyBorder="1" applyAlignment="1">
      <alignment vertical="center" wrapText="1"/>
    </xf>
    <xf numFmtId="0" fontId="35" fillId="7" borderId="23" xfId="0" applyFont="1" applyFill="1" applyBorder="1" applyAlignment="1">
      <alignment vertical="center" wrapText="1"/>
    </xf>
    <xf numFmtId="3" fontId="35" fillId="7" borderId="23" xfId="0" applyNumberFormat="1" applyFont="1" applyFill="1" applyBorder="1" applyAlignment="1">
      <alignment vertical="center" wrapText="1"/>
    </xf>
    <xf numFmtId="166" fontId="35" fillId="7" borderId="23" xfId="23" applyNumberFormat="1" applyFont="1" applyFill="1" applyBorder="1" applyAlignment="1">
      <alignment horizontal="right" vertical="center" wrapText="1"/>
    </xf>
    <xf numFmtId="0" fontId="35" fillId="7" borderId="13" xfId="25" applyFont="1" applyFill="1" applyBorder="1" applyAlignment="1">
      <alignment horizontal="left" vertical="center" wrapText="1" indent="1"/>
    </xf>
    <xf numFmtId="3" fontId="83" fillId="7" borderId="22" xfId="0" applyNumberFormat="1" applyFont="1" applyFill="1" applyBorder="1" applyAlignment="1">
      <alignment vertical="center" wrapText="1"/>
    </xf>
    <xf numFmtId="3" fontId="58" fillId="7" borderId="22" xfId="0" applyNumberFormat="1" applyFont="1" applyFill="1" applyBorder="1" applyAlignment="1">
      <alignment vertical="center" wrapText="1"/>
    </xf>
    <xf numFmtId="0" fontId="35" fillId="7" borderId="22" xfId="0" applyFont="1" applyFill="1" applyBorder="1" applyAlignment="1">
      <alignment vertical="center" wrapText="1"/>
    </xf>
    <xf numFmtId="3" fontId="35" fillId="7" borderId="22" xfId="0" applyNumberFormat="1" applyFont="1" applyFill="1" applyBorder="1" applyAlignment="1">
      <alignment vertical="center" wrapText="1"/>
    </xf>
    <xf numFmtId="0" fontId="58" fillId="7" borderId="22" xfId="0" applyFont="1" applyFill="1" applyBorder="1" applyAlignment="1">
      <alignment vertical="center" wrapText="1"/>
    </xf>
    <xf numFmtId="3" fontId="59" fillId="7" borderId="21" xfId="0" applyNumberFormat="1" applyFont="1" applyFill="1" applyBorder="1" applyAlignment="1">
      <alignment vertical="center" wrapText="1"/>
    </xf>
    <xf numFmtId="0" fontId="83" fillId="7" borderId="23" xfId="0" applyFont="1" applyFill="1" applyBorder="1" applyAlignment="1">
      <alignment vertical="center" wrapText="1"/>
    </xf>
    <xf numFmtId="0" fontId="58" fillId="7" borderId="23" xfId="25" applyFont="1" applyFill="1" applyBorder="1" applyAlignment="1">
      <alignment horizontal="left" vertical="center" indent="1"/>
    </xf>
    <xf numFmtId="3" fontId="35" fillId="7" borderId="23" xfId="0" applyNumberFormat="1" applyFont="1" applyFill="1" applyBorder="1" applyAlignment="1">
      <alignment horizontal="right" vertical="center"/>
    </xf>
    <xf numFmtId="3" fontId="35" fillId="7" borderId="23" xfId="0" applyNumberFormat="1" applyFont="1" applyFill="1" applyBorder="1" applyAlignment="1">
      <alignment horizontal="right" vertical="center" wrapText="1"/>
    </xf>
    <xf numFmtId="0" fontId="35" fillId="7" borderId="24" xfId="25" applyFont="1" applyFill="1" applyBorder="1" applyAlignment="1">
      <alignment horizontal="left" vertical="center" wrapText="1" indent="1"/>
    </xf>
    <xf numFmtId="0" fontId="27" fillId="7" borderId="24" xfId="25" applyFont="1" applyFill="1" applyBorder="1" applyAlignment="1">
      <alignment horizontal="left" vertical="center" wrapText="1" indent="1"/>
    </xf>
    <xf numFmtId="3" fontId="83" fillId="7" borderId="24" xfId="0" applyNumberFormat="1" applyFont="1" applyFill="1" applyBorder="1" applyAlignment="1">
      <alignment vertical="center" wrapText="1"/>
    </xf>
    <xf numFmtId="3" fontId="58" fillId="7" borderId="24" xfId="0" applyNumberFormat="1" applyFont="1" applyFill="1" applyBorder="1" applyAlignment="1">
      <alignment vertical="center" wrapText="1"/>
    </xf>
    <xf numFmtId="0" fontId="58" fillId="7" borderId="24" xfId="0" applyFont="1" applyFill="1" applyBorder="1" applyAlignment="1">
      <alignment vertical="center" wrapText="1"/>
    </xf>
    <xf numFmtId="0" fontId="42" fillId="7" borderId="9" xfId="25" applyFont="1" applyFill="1" applyBorder="1" applyAlignment="1">
      <alignment horizontal="left" vertical="center"/>
    </xf>
    <xf numFmtId="3" fontId="83" fillId="7" borderId="9" xfId="0" applyNumberFormat="1" applyFont="1" applyFill="1" applyBorder="1" applyAlignment="1">
      <alignment vertical="center" wrapText="1"/>
    </xf>
    <xf numFmtId="0" fontId="83" fillId="7" borderId="9" xfId="0" applyFont="1" applyFill="1" applyBorder="1" applyAlignment="1">
      <alignment vertical="center" wrapText="1"/>
    </xf>
    <xf numFmtId="3" fontId="83" fillId="7" borderId="4" xfId="0" applyNumberFormat="1" applyFont="1" applyFill="1" applyBorder="1" applyAlignment="1">
      <alignment vertical="center" wrapText="1"/>
    </xf>
    <xf numFmtId="0" fontId="58" fillId="7" borderId="4" xfId="0" applyFont="1" applyFill="1" applyBorder="1" applyAlignment="1">
      <alignment vertical="center" wrapText="1"/>
    </xf>
    <xf numFmtId="3" fontId="58" fillId="7" borderId="4" xfId="0" applyNumberFormat="1" applyFont="1" applyFill="1" applyBorder="1" applyAlignment="1">
      <alignment vertical="center" wrapText="1"/>
    </xf>
    <xf numFmtId="0" fontId="42" fillId="7" borderId="23" xfId="25" applyFont="1" applyFill="1" applyBorder="1" applyAlignment="1">
      <alignment horizontal="left" vertical="center"/>
    </xf>
    <xf numFmtId="0" fontId="27" fillId="7" borderId="24" xfId="25" applyFont="1" applyFill="1" applyBorder="1" applyAlignment="1">
      <alignment horizontal="left" vertical="center" indent="1"/>
    </xf>
    <xf numFmtId="0" fontId="59" fillId="7" borderId="9" xfId="25" applyFont="1" applyFill="1" applyBorder="1" applyAlignment="1">
      <alignment horizontal="left" vertical="center"/>
    </xf>
    <xf numFmtId="0" fontId="58" fillId="7" borderId="13" xfId="0" applyFont="1" applyFill="1" applyBorder="1" applyAlignment="1">
      <alignment vertical="center" wrapText="1"/>
    </xf>
    <xf numFmtId="3" fontId="58" fillId="7" borderId="13" xfId="0" applyNumberFormat="1" applyFont="1" applyFill="1" applyBorder="1" applyAlignment="1">
      <alignment vertical="center" wrapText="1"/>
    </xf>
    <xf numFmtId="0" fontId="70" fillId="0" borderId="0" xfId="26" applyFont="1" applyFill="1" applyAlignment="1" applyProtection="1">
      <alignment vertical="center"/>
    </xf>
    <xf numFmtId="0" fontId="71" fillId="0" borderId="0" xfId="28" applyFont="1" applyFill="1" applyBorder="1" applyAlignment="1" applyProtection="1">
      <alignment horizontal="left" vertical="center"/>
    </xf>
    <xf numFmtId="0" fontId="71" fillId="0" borderId="0" xfId="29" applyFont="1" applyFill="1" applyBorder="1" applyAlignment="1" applyProtection="1">
      <alignment horizontal="left" vertical="center"/>
    </xf>
    <xf numFmtId="0" fontId="74" fillId="0" borderId="0" xfId="28" applyFont="1" applyFill="1" applyBorder="1" applyAlignment="1" applyProtection="1">
      <alignment horizontal="left" vertical="center"/>
    </xf>
    <xf numFmtId="0" fontId="35" fillId="0" borderId="0" xfId="27" applyFont="1" applyAlignment="1">
      <alignment vertical="center"/>
    </xf>
    <xf numFmtId="0" fontId="9" fillId="0" borderId="0" xfId="27" applyFont="1"/>
    <xf numFmtId="0" fontId="9" fillId="0" borderId="0" xfId="27" applyFont="1" applyAlignment="1">
      <alignment horizontal="right" wrapText="1"/>
    </xf>
    <xf numFmtId="0" fontId="70" fillId="0" borderId="0" xfId="27" applyFont="1" applyAlignment="1">
      <alignment vertical="center"/>
    </xf>
    <xf numFmtId="0" fontId="8" fillId="5" borderId="0" xfId="0" applyFont="1" applyFill="1" applyAlignment="1">
      <alignment horizontal="left" vertical="center" wrapText="1"/>
    </xf>
    <xf numFmtId="0" fontId="10" fillId="20" borderId="0" xfId="27" applyFont="1" applyFill="1" applyAlignment="1">
      <alignment horizontal="left" vertical="center" wrapText="1"/>
    </xf>
    <xf numFmtId="0" fontId="8" fillId="20" borderId="0" xfId="27" applyFont="1" applyFill="1" applyAlignment="1">
      <alignment horizontal="left" vertical="center"/>
    </xf>
    <xf numFmtId="0" fontId="153" fillId="5" borderId="0" xfId="0" applyFont="1" applyFill="1" applyAlignment="1">
      <alignment horizontal="left" vertical="center"/>
    </xf>
    <xf numFmtId="0" fontId="8" fillId="5" borderId="0" xfId="0" applyFont="1" applyFill="1" applyAlignment="1">
      <alignment horizontal="left" vertical="center"/>
    </xf>
    <xf numFmtId="0" fontId="27" fillId="7" borderId="0" xfId="29" applyFont="1" applyFill="1" applyBorder="1" applyAlignment="1" applyProtection="1">
      <alignment vertical="center" wrapText="1"/>
      <protection locked="0"/>
    </xf>
    <xf numFmtId="0" fontId="141" fillId="7" borderId="23" xfId="0" applyFont="1" applyFill="1" applyBorder="1" applyAlignment="1">
      <alignment vertical="top" wrapText="1"/>
    </xf>
    <xf numFmtId="49" fontId="42" fillId="7" borderId="4" xfId="18" applyFont="1" applyFill="1">
      <alignment horizontal="left" vertical="center"/>
      <protection locked="0"/>
    </xf>
    <xf numFmtId="166" fontId="35" fillId="7" borderId="4" xfId="11" applyNumberFormat="1" applyFont="1" applyFill="1" applyBorder="1" applyAlignment="1" applyProtection="1">
      <alignment horizontal="right" vertical="center"/>
      <protection locked="0"/>
    </xf>
    <xf numFmtId="166" fontId="35" fillId="7" borderId="4" xfId="11" applyNumberFormat="1" applyFont="1" applyFill="1" applyBorder="1" applyAlignment="1" applyProtection="1">
      <alignment vertical="center"/>
      <protection locked="0"/>
    </xf>
    <xf numFmtId="49" fontId="42" fillId="7" borderId="23" xfId="18" applyFont="1" applyFill="1" applyBorder="1">
      <alignment horizontal="left" vertical="center"/>
      <protection locked="0"/>
    </xf>
    <xf numFmtId="166" fontId="35" fillId="7" borderId="23" xfId="11" applyNumberFormat="1" applyFont="1" applyFill="1" applyBorder="1" applyAlignment="1" applyProtection="1">
      <alignment horizontal="right" vertical="center"/>
      <protection locked="0"/>
    </xf>
    <xf numFmtId="166" fontId="35" fillId="7" borderId="23" xfId="11" applyNumberFormat="1" applyFont="1" applyFill="1" applyBorder="1" applyAlignment="1" applyProtection="1">
      <alignment vertical="center"/>
      <protection locked="0"/>
    </xf>
    <xf numFmtId="49" fontId="42" fillId="7" borderId="24" xfId="22" applyFont="1" applyFill="1" applyBorder="1">
      <alignment horizontal="left" vertical="center"/>
      <protection locked="0"/>
    </xf>
    <xf numFmtId="166" fontId="35" fillId="7" borderId="24" xfId="22" applyNumberFormat="1" applyFont="1" applyFill="1" applyBorder="1" applyAlignment="1">
      <alignment vertical="center"/>
      <protection locked="0"/>
    </xf>
    <xf numFmtId="49" fontId="27" fillId="7" borderId="4" xfId="18" applyFont="1" applyFill="1">
      <alignment horizontal="left" vertical="center"/>
      <protection locked="0"/>
    </xf>
    <xf numFmtId="49" fontId="27" fillId="7" borderId="23" xfId="18" applyFont="1" applyFill="1" applyBorder="1">
      <alignment horizontal="left" vertical="center"/>
      <protection locked="0"/>
    </xf>
    <xf numFmtId="49" fontId="27" fillId="7" borderId="24" xfId="18" applyFont="1" applyFill="1" applyBorder="1">
      <alignment horizontal="left" vertical="center"/>
      <protection locked="0"/>
    </xf>
    <xf numFmtId="49" fontId="27" fillId="7" borderId="21" xfId="18" applyFont="1" applyFill="1" applyBorder="1">
      <alignment horizontal="left" vertical="center"/>
      <protection locked="0"/>
    </xf>
    <xf numFmtId="49" fontId="59" fillId="7" borderId="23" xfId="18" applyFont="1" applyFill="1" applyBorder="1">
      <alignment horizontal="left" vertical="center"/>
      <protection locked="0"/>
    </xf>
    <xf numFmtId="49" fontId="59" fillId="7" borderId="24" xfId="18" applyFont="1" applyFill="1" applyBorder="1">
      <alignment horizontal="left" vertical="center"/>
      <protection locked="0"/>
    </xf>
    <xf numFmtId="0" fontId="27" fillId="0" borderId="23" xfId="24" quotePrefix="1" applyNumberFormat="1" applyFont="1" applyBorder="1" applyAlignment="1">
      <alignment horizontal="left" vertical="center" indent="1"/>
      <protection locked="0"/>
    </xf>
    <xf numFmtId="0" fontId="58" fillId="5" borderId="23" xfId="24" applyNumberFormat="1" applyFont="1" applyFill="1" applyBorder="1" applyAlignment="1">
      <alignment horizontal="left" vertical="center"/>
      <protection locked="0"/>
    </xf>
    <xf numFmtId="3" fontId="66" fillId="5" borderId="23" xfId="24" applyNumberFormat="1" applyFont="1" applyFill="1" applyBorder="1" applyAlignment="1">
      <alignment horizontal="right" vertical="center"/>
      <protection locked="0"/>
    </xf>
    <xf numFmtId="3" fontId="27" fillId="5" borderId="23" xfId="24" applyNumberFormat="1" applyFont="1" applyFill="1" applyBorder="1" applyAlignment="1">
      <alignment horizontal="right" vertical="center"/>
      <protection locked="0"/>
    </xf>
    <xf numFmtId="0" fontId="27" fillId="0" borderId="4" xfId="24" applyNumberFormat="1" applyFont="1" applyAlignment="1">
      <alignment horizontal="left" vertical="center"/>
      <protection locked="0"/>
    </xf>
    <xf numFmtId="0" fontId="58" fillId="5" borderId="4" xfId="24" applyNumberFormat="1" applyFont="1" applyFill="1" applyAlignment="1">
      <alignment horizontal="left" vertical="center"/>
      <protection locked="0"/>
    </xf>
    <xf numFmtId="3" fontId="46" fillId="5" borderId="4" xfId="24" applyNumberFormat="1" applyFont="1" applyFill="1" applyAlignment="1">
      <alignment horizontal="right" vertical="center"/>
      <protection locked="0"/>
    </xf>
    <xf numFmtId="3" fontId="42" fillId="5" borderId="4" xfId="24" applyNumberFormat="1" applyFont="1" applyFill="1" applyAlignment="1">
      <alignment horizontal="right" vertical="center"/>
      <protection locked="0"/>
    </xf>
    <xf numFmtId="3" fontId="83" fillId="5" borderId="4" xfId="24" applyNumberFormat="1" applyFont="1" applyFill="1" applyAlignment="1">
      <alignment vertical="center"/>
      <protection locked="0"/>
    </xf>
    <xf numFmtId="0" fontId="27" fillId="0" borderId="22" xfId="24" quotePrefix="1" applyNumberFormat="1" applyFont="1" applyBorder="1" applyAlignment="1">
      <alignment horizontal="left" vertical="center" indent="1"/>
      <protection locked="0"/>
    </xf>
    <xf numFmtId="0" fontId="58" fillId="5" borderId="22" xfId="24" applyNumberFormat="1" applyFont="1" applyFill="1" applyBorder="1" applyAlignment="1">
      <alignment horizontal="left" vertical="center"/>
      <protection locked="0"/>
    </xf>
    <xf numFmtId="3" fontId="66" fillId="5" borderId="22" xfId="24" applyNumberFormat="1" applyFont="1" applyFill="1" applyBorder="1" applyAlignment="1">
      <alignment horizontal="right" vertical="center"/>
      <protection locked="0"/>
    </xf>
    <xf numFmtId="3" fontId="27" fillId="5" borderId="22" xfId="24" applyNumberFormat="1" applyFont="1" applyFill="1" applyBorder="1" applyAlignment="1">
      <alignment horizontal="right" vertical="center"/>
      <protection locked="0"/>
    </xf>
    <xf numFmtId="0" fontId="42" fillId="0" borderId="4" xfId="24" applyNumberFormat="1" applyFont="1" applyAlignment="1">
      <alignment horizontal="left" vertical="center"/>
      <protection locked="0"/>
    </xf>
    <xf numFmtId="0" fontId="27" fillId="0" borderId="23" xfId="24" applyNumberFormat="1" applyFont="1" applyBorder="1" applyAlignment="1">
      <alignment horizontal="left" vertical="center" indent="1"/>
      <protection locked="0"/>
    </xf>
    <xf numFmtId="3" fontId="109" fillId="5" borderId="23" xfId="24" applyNumberFormat="1" applyFont="1" applyFill="1" applyBorder="1" applyAlignment="1">
      <alignment horizontal="right" vertical="center"/>
      <protection locked="0"/>
    </xf>
    <xf numFmtId="0" fontId="42" fillId="0" borderId="23" xfId="24" applyNumberFormat="1" applyFont="1" applyBorder="1" applyAlignment="1">
      <alignment horizontal="left" vertical="center"/>
      <protection locked="0"/>
    </xf>
    <xf numFmtId="3" fontId="108" fillId="5" borderId="23" xfId="24" applyNumberFormat="1" applyFont="1" applyFill="1" applyBorder="1" applyAlignment="1">
      <alignment horizontal="right" vertical="center"/>
      <protection locked="0"/>
    </xf>
    <xf numFmtId="3" fontId="46" fillId="5" borderId="23" xfId="24" applyNumberFormat="1" applyFont="1" applyFill="1" applyBorder="1" applyAlignment="1">
      <alignment horizontal="right" vertical="center"/>
      <protection locked="0"/>
    </xf>
    <xf numFmtId="3" fontId="42" fillId="5" borderId="23" xfId="24" applyNumberFormat="1" applyFont="1" applyFill="1" applyBorder="1" applyAlignment="1">
      <alignment horizontal="right" vertical="center"/>
      <protection locked="0"/>
    </xf>
    <xf numFmtId="3" fontId="84" fillId="5" borderId="23" xfId="24" applyNumberFormat="1" applyFont="1" applyFill="1" applyBorder="1" applyAlignment="1">
      <alignment horizontal="left" vertical="center" indent="1"/>
      <protection locked="0"/>
    </xf>
    <xf numFmtId="0" fontId="58" fillId="5" borderId="23" xfId="24" applyNumberFormat="1" applyFont="1" applyFill="1" applyBorder="1" applyAlignment="1">
      <alignment horizontal="left" vertical="center" indent="1"/>
      <protection locked="0"/>
    </xf>
    <xf numFmtId="0" fontId="58" fillId="5" borderId="22" xfId="24" applyNumberFormat="1" applyFont="1" applyFill="1" applyBorder="1" applyAlignment="1">
      <alignment horizontal="left" vertical="center" indent="1"/>
      <protection locked="0"/>
    </xf>
    <xf numFmtId="0" fontId="35" fillId="5" borderId="4" xfId="24" applyNumberFormat="1" applyFont="1" applyFill="1" applyAlignment="1">
      <alignment horizontal="left" vertical="center"/>
      <protection locked="0"/>
    </xf>
    <xf numFmtId="3" fontId="66" fillId="5" borderId="4" xfId="24" applyNumberFormat="1" applyFont="1" applyFill="1" applyAlignment="1">
      <alignment horizontal="right" vertical="center"/>
      <protection locked="0"/>
    </xf>
    <xf numFmtId="3" fontId="84" fillId="5" borderId="4" xfId="24" applyNumberFormat="1" applyFont="1" applyFill="1" applyAlignment="1">
      <alignment horizontal="right" vertical="center"/>
      <protection locked="0"/>
    </xf>
    <xf numFmtId="3" fontId="58" fillId="5" borderId="4" xfId="24" applyNumberFormat="1" applyFont="1" applyFill="1" applyAlignment="1">
      <alignment horizontal="right" vertical="center"/>
      <protection locked="0"/>
    </xf>
    <xf numFmtId="3" fontId="27" fillId="5" borderId="4" xfId="24" applyNumberFormat="1" applyFont="1" applyFill="1" applyAlignment="1">
      <alignment horizontal="right" vertical="center"/>
      <protection locked="0"/>
    </xf>
    <xf numFmtId="0" fontId="35" fillId="5" borderId="23" xfId="24" applyNumberFormat="1" applyFont="1" applyFill="1" applyBorder="1" applyAlignment="1">
      <alignment horizontal="left" vertical="center"/>
      <protection locked="0"/>
    </xf>
    <xf numFmtId="3" fontId="84" fillId="5" borderId="23" xfId="24" applyNumberFormat="1" applyFont="1" applyFill="1" applyBorder="1" applyAlignment="1">
      <alignment horizontal="right" vertical="center"/>
      <protection locked="0"/>
    </xf>
    <xf numFmtId="3" fontId="58" fillId="5" borderId="23" xfId="24" applyNumberFormat="1" applyFont="1" applyFill="1" applyBorder="1" applyAlignment="1">
      <alignment horizontal="right" vertical="center"/>
      <protection locked="0"/>
    </xf>
    <xf numFmtId="0" fontId="35" fillId="5" borderId="23" xfId="22" applyNumberFormat="1" applyFont="1" applyFill="1" applyBorder="1" applyAlignment="1">
      <alignment horizontal="left" vertical="center"/>
      <protection locked="0"/>
    </xf>
    <xf numFmtId="0" fontId="58" fillId="5" borderId="23" xfId="22" applyNumberFormat="1" applyFont="1" applyFill="1" applyBorder="1" applyAlignment="1">
      <alignment horizontal="left" vertical="center"/>
      <protection locked="0"/>
    </xf>
    <xf numFmtId="3" fontId="27" fillId="5" borderId="23" xfId="22" applyNumberFormat="1" applyFont="1" applyFill="1" applyBorder="1" applyAlignment="1">
      <alignment horizontal="right" vertical="center"/>
      <protection locked="0"/>
    </xf>
    <xf numFmtId="3" fontId="58" fillId="5" borderId="23" xfId="22" applyNumberFormat="1" applyFont="1" applyFill="1" applyBorder="1" applyAlignment="1">
      <alignment horizontal="right" vertical="center"/>
      <protection locked="0"/>
    </xf>
    <xf numFmtId="166" fontId="35" fillId="17" borderId="4" xfId="11" applyNumberFormat="1" applyFont="1" applyFill="1" applyBorder="1" applyAlignment="1" applyProtection="1">
      <alignment vertical="center"/>
      <protection locked="0"/>
    </xf>
    <xf numFmtId="166" fontId="35" fillId="17" borderId="4" xfId="11" applyNumberFormat="1" applyFont="1" applyFill="1" applyBorder="1" applyAlignment="1" applyProtection="1">
      <alignment horizontal="left" vertical="center"/>
      <protection locked="0"/>
    </xf>
    <xf numFmtId="166" fontId="35" fillId="17" borderId="23" xfId="11" applyNumberFormat="1" applyFont="1" applyFill="1" applyBorder="1" applyAlignment="1" applyProtection="1">
      <alignment vertical="center"/>
      <protection locked="0"/>
    </xf>
    <xf numFmtId="166" fontId="35" fillId="17" borderId="23" xfId="11" applyNumberFormat="1" applyFont="1" applyFill="1" applyBorder="1" applyAlignment="1" applyProtection="1">
      <alignment horizontal="left" vertical="center"/>
      <protection locked="0"/>
    </xf>
    <xf numFmtId="166" fontId="35" fillId="17" borderId="22" xfId="11" applyNumberFormat="1" applyFont="1" applyFill="1" applyBorder="1" applyAlignment="1" applyProtection="1">
      <alignment vertical="top"/>
      <protection locked="0"/>
    </xf>
    <xf numFmtId="166" fontId="35" fillId="17" borderId="22" xfId="11" applyNumberFormat="1" applyFont="1" applyFill="1" applyBorder="1" applyAlignment="1" applyProtection="1">
      <alignment horizontal="left" vertical="top"/>
      <protection locked="0"/>
    </xf>
    <xf numFmtId="166" fontId="35" fillId="17" borderId="4" xfId="11" applyNumberFormat="1" applyFont="1" applyFill="1" applyBorder="1" applyAlignment="1" applyProtection="1">
      <alignment vertical="top"/>
      <protection locked="0"/>
    </xf>
    <xf numFmtId="166" fontId="35" fillId="17" borderId="4" xfId="11" applyNumberFormat="1" applyFont="1" applyFill="1" applyBorder="1" applyAlignment="1" applyProtection="1">
      <alignment horizontal="left" vertical="top"/>
      <protection locked="0"/>
    </xf>
    <xf numFmtId="166" fontId="136" fillId="17" borderId="4" xfId="7" applyNumberFormat="1" applyFont="1" applyFill="1" applyBorder="1" applyAlignment="1" applyProtection="1">
      <alignment vertical="top" wrapText="1"/>
      <protection locked="0"/>
    </xf>
    <xf numFmtId="166" fontId="35" fillId="17" borderId="23" xfId="11" applyNumberFormat="1" applyFont="1" applyFill="1" applyBorder="1" applyAlignment="1" applyProtection="1">
      <alignment vertical="center" wrapText="1"/>
      <protection locked="0"/>
    </xf>
    <xf numFmtId="166" fontId="35" fillId="17" borderId="22" xfId="11" applyNumberFormat="1" applyFont="1" applyFill="1" applyBorder="1" applyAlignment="1" applyProtection="1">
      <alignment vertical="center"/>
      <protection locked="0"/>
    </xf>
    <xf numFmtId="166" fontId="35" fillId="17" borderId="22" xfId="11" applyNumberFormat="1" applyFont="1" applyFill="1" applyBorder="1" applyAlignment="1" applyProtection="1">
      <alignment horizontal="left" vertical="center"/>
      <protection locked="0"/>
    </xf>
    <xf numFmtId="166" fontId="35" fillId="17" borderId="22" xfId="11" applyNumberFormat="1" applyFont="1" applyFill="1" applyBorder="1" applyAlignment="1" applyProtection="1">
      <alignment vertical="center" wrapText="1"/>
      <protection locked="0"/>
    </xf>
    <xf numFmtId="166" fontId="35" fillId="17" borderId="4" xfId="11" applyNumberFormat="1" applyFont="1" applyFill="1" applyBorder="1" applyAlignment="1" applyProtection="1">
      <alignment vertical="center" wrapText="1"/>
      <protection locked="0"/>
    </xf>
    <xf numFmtId="166" fontId="58" fillId="17" borderId="4" xfId="11" applyNumberFormat="1" applyFont="1" applyFill="1" applyBorder="1" applyAlignment="1" applyProtection="1">
      <alignment vertical="top"/>
      <protection locked="0"/>
    </xf>
    <xf numFmtId="166" fontId="35" fillId="17" borderId="22" xfId="11" applyNumberFormat="1" applyFont="1" applyFill="1" applyBorder="1" applyAlignment="1" applyProtection="1">
      <alignment vertical="top" wrapText="1"/>
      <protection locked="0"/>
    </xf>
    <xf numFmtId="0" fontId="35" fillId="17" borderId="22" xfId="0" applyFont="1" applyFill="1" applyBorder="1" applyAlignment="1" applyProtection="1">
      <alignment vertical="top"/>
      <protection locked="0"/>
    </xf>
    <xf numFmtId="0" fontId="83" fillId="7" borderId="23" xfId="0" applyFont="1" applyFill="1" applyBorder="1" applyAlignment="1">
      <alignment vertical="top"/>
    </xf>
    <xf numFmtId="0" fontId="83" fillId="7" borderId="22" xfId="0" applyFont="1" applyFill="1" applyBorder="1" applyAlignment="1">
      <alignment vertical="top"/>
    </xf>
    <xf numFmtId="165" fontId="58" fillId="7" borderId="0" xfId="0" applyNumberFormat="1" applyFont="1" applyFill="1" applyAlignment="1">
      <alignment vertical="top"/>
    </xf>
    <xf numFmtId="165" fontId="58" fillId="7" borderId="22" xfId="0" applyNumberFormat="1" applyFont="1" applyFill="1" applyBorder="1" applyAlignment="1">
      <alignment vertical="top"/>
    </xf>
    <xf numFmtId="0" fontId="83" fillId="7" borderId="9" xfId="0" applyFont="1" applyFill="1" applyBorder="1" applyAlignment="1">
      <alignment vertical="top"/>
    </xf>
    <xf numFmtId="165" fontId="58" fillId="7" borderId="9" xfId="0" applyNumberFormat="1" applyFont="1" applyFill="1" applyBorder="1" applyAlignment="1">
      <alignment vertical="top"/>
    </xf>
    <xf numFmtId="0" fontId="58" fillId="7" borderId="9" xfId="0" applyFont="1" applyFill="1" applyBorder="1" applyAlignment="1">
      <alignment vertical="top"/>
    </xf>
    <xf numFmtId="165" fontId="83" fillId="7" borderId="22" xfId="0" applyNumberFormat="1" applyFont="1" applyFill="1" applyBorder="1" applyAlignment="1">
      <alignment vertical="top"/>
    </xf>
    <xf numFmtId="0" fontId="27" fillId="7" borderId="22" xfId="0" applyFont="1" applyFill="1" applyBorder="1" applyAlignment="1">
      <alignment horizontal="left" vertical="top" wrapText="1"/>
    </xf>
    <xf numFmtId="0" fontId="36" fillId="7" borderId="0" xfId="0" applyFont="1" applyFill="1" applyAlignment="1">
      <alignment horizontal="left" wrapText="1"/>
    </xf>
    <xf numFmtId="165" fontId="83" fillId="7" borderId="9" xfId="0" applyNumberFormat="1" applyFont="1" applyFill="1" applyBorder="1" applyAlignment="1">
      <alignment vertical="top"/>
    </xf>
    <xf numFmtId="0" fontId="84" fillId="7" borderId="0" xfId="0" applyFont="1" applyFill="1" applyAlignment="1">
      <alignment vertical="top"/>
    </xf>
    <xf numFmtId="165" fontId="92" fillId="7" borderId="9" xfId="0" applyNumberFormat="1" applyFont="1" applyFill="1" applyBorder="1" applyAlignment="1">
      <alignment vertical="top"/>
    </xf>
    <xf numFmtId="0" fontId="92" fillId="7" borderId="9" xfId="0" applyFont="1" applyFill="1" applyBorder="1" applyAlignment="1">
      <alignment vertical="top"/>
    </xf>
    <xf numFmtId="0" fontId="83" fillId="7" borderId="13" xfId="0" applyFont="1" applyFill="1" applyBorder="1" applyAlignment="1">
      <alignment vertical="top" wrapText="1"/>
    </xf>
    <xf numFmtId="0" fontId="92" fillId="7" borderId="13" xfId="0" applyFont="1" applyFill="1" applyBorder="1" applyAlignment="1">
      <alignment vertical="top"/>
    </xf>
    <xf numFmtId="0" fontId="83" fillId="7" borderId="13" xfId="0" applyFont="1" applyFill="1" applyBorder="1" applyAlignment="1">
      <alignment vertical="top"/>
    </xf>
    <xf numFmtId="0" fontId="27" fillId="7" borderId="0" xfId="37" applyFont="1" applyFill="1" applyAlignment="1">
      <alignment vertical="top" wrapText="1"/>
    </xf>
    <xf numFmtId="0" fontId="27" fillId="7" borderId="0" xfId="37" applyFont="1" applyFill="1" applyAlignment="1">
      <alignment horizontal="left" vertical="top" wrapText="1"/>
    </xf>
    <xf numFmtId="0" fontId="55" fillId="7" borderId="0" xfId="0" applyFont="1" applyFill="1"/>
    <xf numFmtId="49" fontId="30" fillId="7" borderId="0" xfId="37" applyNumberFormat="1" applyFont="1" applyFill="1" applyAlignment="1">
      <alignment horizontal="left" vertical="center"/>
    </xf>
    <xf numFmtId="49" fontId="76" fillId="7" borderId="0" xfId="37" applyNumberFormat="1" applyFont="1" applyFill="1" applyAlignment="1">
      <alignment vertical="top"/>
    </xf>
    <xf numFmtId="0" fontId="90" fillId="7" borderId="0" xfId="37" applyFont="1" applyFill="1" applyAlignment="1">
      <alignment vertical="top"/>
    </xf>
    <xf numFmtId="0" fontId="41" fillId="7" borderId="0" xfId="37" applyFont="1" applyFill="1" applyAlignment="1">
      <alignment vertical="top"/>
    </xf>
    <xf numFmtId="0" fontId="91" fillId="7" borderId="0" xfId="37" applyFont="1" applyFill="1" applyAlignment="1">
      <alignment vertical="top"/>
    </xf>
    <xf numFmtId="1" fontId="58" fillId="7" borderId="0" xfId="0" applyNumberFormat="1" applyFont="1" applyFill="1" applyAlignment="1">
      <alignment vertical="center"/>
    </xf>
    <xf numFmtId="1" fontId="83" fillId="7" borderId="0" xfId="0" applyNumberFormat="1" applyFont="1" applyFill="1" applyAlignment="1">
      <alignment vertical="center"/>
    </xf>
    <xf numFmtId="0" fontId="58" fillId="7" borderId="22" xfId="0" applyFont="1" applyFill="1" applyBorder="1" applyAlignment="1">
      <alignment vertical="center"/>
    </xf>
    <xf numFmtId="1" fontId="58" fillId="7" borderId="22" xfId="0" applyNumberFormat="1" applyFont="1" applyFill="1" applyBorder="1" applyAlignment="1">
      <alignment vertical="center"/>
    </xf>
    <xf numFmtId="1" fontId="83" fillId="7" borderId="22" xfId="0" applyNumberFormat="1" applyFont="1" applyFill="1" applyBorder="1" applyAlignment="1">
      <alignment vertical="center"/>
    </xf>
    <xf numFmtId="0" fontId="83" fillId="7" borderId="9" xfId="0" applyFont="1" applyFill="1" applyBorder="1" applyAlignment="1">
      <alignment vertical="center"/>
    </xf>
    <xf numFmtId="1" fontId="83" fillId="7" borderId="9" xfId="0" applyNumberFormat="1" applyFont="1" applyFill="1" applyBorder="1" applyAlignment="1">
      <alignment vertical="center"/>
    </xf>
    <xf numFmtId="0" fontId="58" fillId="7" borderId="21" xfId="0" applyFont="1" applyFill="1" applyBorder="1" applyAlignment="1">
      <alignment vertical="center"/>
    </xf>
    <xf numFmtId="1" fontId="58" fillId="7" borderId="21" xfId="0" applyNumberFormat="1" applyFont="1" applyFill="1" applyBorder="1" applyAlignment="1">
      <alignment vertical="center"/>
    </xf>
    <xf numFmtId="1" fontId="83" fillId="7" borderId="21" xfId="0" applyNumberFormat="1" applyFont="1" applyFill="1" applyBorder="1" applyAlignment="1">
      <alignment vertical="center"/>
    </xf>
    <xf numFmtId="0" fontId="58" fillId="7" borderId="23" xfId="0" applyFont="1" applyFill="1" applyBorder="1" applyAlignment="1">
      <alignment vertical="center"/>
    </xf>
    <xf numFmtId="1" fontId="58" fillId="7" borderId="23" xfId="0" applyNumberFormat="1" applyFont="1" applyFill="1" applyBorder="1" applyAlignment="1">
      <alignment vertical="center"/>
    </xf>
    <xf numFmtId="165" fontId="58" fillId="7" borderId="23" xfId="0" applyNumberFormat="1" applyFont="1" applyFill="1" applyBorder="1" applyAlignment="1">
      <alignment vertical="center"/>
    </xf>
    <xf numFmtId="165" fontId="84" fillId="7" borderId="23" xfId="0" applyNumberFormat="1" applyFont="1" applyFill="1" applyBorder="1" applyAlignment="1">
      <alignment vertical="center"/>
    </xf>
    <xf numFmtId="165" fontId="83" fillId="7" borderId="23" xfId="0" applyNumberFormat="1" applyFont="1" applyFill="1" applyBorder="1" applyAlignment="1">
      <alignment vertical="center"/>
    </xf>
    <xf numFmtId="1" fontId="84" fillId="7" borderId="24" xfId="0" applyNumberFormat="1" applyFont="1" applyFill="1" applyBorder="1" applyAlignment="1">
      <alignment vertical="center"/>
    </xf>
    <xf numFmtId="1" fontId="83" fillId="7" borderId="24" xfId="0" applyNumberFormat="1" applyFont="1" applyFill="1" applyBorder="1" applyAlignment="1">
      <alignment vertical="center"/>
    </xf>
    <xf numFmtId="1" fontId="58" fillId="7" borderId="24" xfId="0" applyNumberFormat="1" applyFont="1" applyFill="1" applyBorder="1" applyAlignment="1">
      <alignment vertical="center"/>
    </xf>
    <xf numFmtId="9" fontId="58" fillId="7" borderId="0" xfId="12" applyFont="1" applyFill="1"/>
    <xf numFmtId="9" fontId="83" fillId="7" borderId="0" xfId="12" applyFont="1" applyFill="1"/>
    <xf numFmtId="9" fontId="58" fillId="7" borderId="22" xfId="12" applyFont="1" applyFill="1" applyBorder="1"/>
    <xf numFmtId="9" fontId="83" fillId="7" borderId="22" xfId="12" applyFont="1" applyFill="1" applyBorder="1"/>
    <xf numFmtId="9" fontId="58" fillId="7" borderId="23" xfId="12" applyFont="1" applyFill="1" applyBorder="1"/>
    <xf numFmtId="9" fontId="83" fillId="7" borderId="23" xfId="12" applyFont="1" applyFill="1" applyBorder="1"/>
    <xf numFmtId="9" fontId="84" fillId="7" borderId="23" xfId="12" applyFont="1" applyFill="1" applyBorder="1"/>
    <xf numFmtId="9" fontId="58" fillId="7" borderId="24" xfId="12" applyFont="1" applyFill="1" applyBorder="1"/>
    <xf numFmtId="9" fontId="83" fillId="7" borderId="24" xfId="12" applyFont="1" applyFill="1" applyBorder="1"/>
    <xf numFmtId="0" fontId="58" fillId="7" borderId="4" xfId="0" applyFont="1" applyFill="1" applyBorder="1" applyAlignment="1">
      <alignment wrapText="1"/>
    </xf>
    <xf numFmtId="165" fontId="58" fillId="7" borderId="4" xfId="0" applyNumberFormat="1" applyFont="1" applyFill="1" applyBorder="1"/>
    <xf numFmtId="165" fontId="83" fillId="7" borderId="4" xfId="0" applyNumberFormat="1" applyFont="1" applyFill="1" applyBorder="1"/>
    <xf numFmtId="165" fontId="83" fillId="7" borderId="4" xfId="0" applyNumberFormat="1" applyFont="1" applyFill="1" applyBorder="1" applyAlignment="1">
      <alignment wrapText="1"/>
    </xf>
    <xf numFmtId="165" fontId="58" fillId="7" borderId="0" xfId="0" applyNumberFormat="1" applyFont="1" applyFill="1"/>
    <xf numFmtId="165" fontId="83" fillId="7" borderId="0" xfId="0" applyNumberFormat="1" applyFont="1" applyFill="1"/>
    <xf numFmtId="165" fontId="83" fillId="7" borderId="0" xfId="0" applyNumberFormat="1" applyFont="1" applyFill="1" applyAlignment="1">
      <alignment wrapText="1"/>
    </xf>
    <xf numFmtId="0" fontId="83" fillId="7" borderId="9" xfId="0" applyFont="1" applyFill="1" applyBorder="1" applyAlignment="1">
      <alignment wrapText="1"/>
    </xf>
    <xf numFmtId="165" fontId="83" fillId="7" borderId="9" xfId="0" applyNumberFormat="1" applyFont="1" applyFill="1" applyBorder="1"/>
    <xf numFmtId="165" fontId="83" fillId="7" borderId="9" xfId="0" applyNumberFormat="1" applyFont="1" applyFill="1" applyBorder="1" applyAlignment="1">
      <alignment wrapText="1"/>
    </xf>
    <xf numFmtId="0" fontId="58" fillId="7" borderId="20" xfId="0" applyFont="1" applyFill="1" applyBorder="1" applyAlignment="1">
      <alignment wrapText="1"/>
    </xf>
    <xf numFmtId="0" fontId="83" fillId="7" borderId="20" xfId="0" applyFont="1" applyFill="1" applyBorder="1" applyAlignment="1">
      <alignment wrapText="1"/>
    </xf>
    <xf numFmtId="0" fontId="58" fillId="7" borderId="21" xfId="0" applyFont="1" applyFill="1" applyBorder="1" applyAlignment="1">
      <alignment wrapText="1"/>
    </xf>
    <xf numFmtId="165" fontId="84" fillId="7" borderId="21" xfId="0" applyNumberFormat="1" applyFont="1" applyFill="1" applyBorder="1"/>
    <xf numFmtId="165" fontId="83" fillId="7" borderId="21" xfId="0" applyNumberFormat="1" applyFont="1" applyFill="1" applyBorder="1"/>
    <xf numFmtId="165" fontId="58" fillId="7" borderId="21" xfId="0" applyNumberFormat="1" applyFont="1" applyFill="1" applyBorder="1"/>
    <xf numFmtId="165" fontId="83" fillId="7" borderId="21" xfId="0" applyNumberFormat="1" applyFont="1" applyFill="1" applyBorder="1" applyAlignment="1">
      <alignment wrapText="1"/>
    </xf>
    <xf numFmtId="0" fontId="58" fillId="7" borderId="23" xfId="0" applyFont="1" applyFill="1" applyBorder="1" applyAlignment="1">
      <alignment wrapText="1"/>
    </xf>
    <xf numFmtId="2" fontId="58" fillId="7" borderId="23" xfId="0" applyNumberFormat="1" applyFont="1" applyFill="1" applyBorder="1"/>
    <xf numFmtId="2" fontId="83" fillId="7" borderId="23" xfId="0" applyNumberFormat="1" applyFont="1" applyFill="1" applyBorder="1"/>
    <xf numFmtId="0" fontId="83" fillId="7" borderId="23" xfId="0" applyFont="1" applyFill="1" applyBorder="1" applyAlignment="1">
      <alignment wrapText="1"/>
    </xf>
    <xf numFmtId="0" fontId="27" fillId="7" borderId="23" xfId="0" applyFont="1" applyFill="1" applyBorder="1" applyAlignment="1">
      <alignment wrapText="1"/>
    </xf>
    <xf numFmtId="9" fontId="83" fillId="7" borderId="23" xfId="12" applyFont="1" applyFill="1" applyBorder="1" applyAlignment="1">
      <alignment wrapText="1"/>
    </xf>
    <xf numFmtId="165" fontId="58" fillId="7" borderId="23" xfId="0" applyNumberFormat="1" applyFont="1" applyFill="1" applyBorder="1"/>
    <xf numFmtId="165" fontId="83" fillId="7" borderId="23" xfId="0" applyNumberFormat="1" applyFont="1" applyFill="1" applyBorder="1"/>
    <xf numFmtId="0" fontId="58" fillId="7" borderId="24" xfId="0" applyFont="1" applyFill="1" applyBorder="1" applyAlignment="1">
      <alignment wrapText="1"/>
    </xf>
    <xf numFmtId="165" fontId="58" fillId="7" borderId="24" xfId="0" applyNumberFormat="1" applyFont="1" applyFill="1" applyBorder="1"/>
    <xf numFmtId="165" fontId="83" fillId="7" borderId="24" xfId="0" applyNumberFormat="1" applyFont="1" applyFill="1" applyBorder="1" applyAlignment="1">
      <alignment wrapText="1"/>
    </xf>
    <xf numFmtId="0" fontId="35" fillId="7" borderId="24" xfId="0" applyFont="1" applyFill="1" applyBorder="1" applyAlignment="1">
      <alignment horizontal="right" vertical="center"/>
    </xf>
    <xf numFmtId="0" fontId="35" fillId="7" borderId="24" xfId="0" applyFont="1" applyFill="1" applyBorder="1" applyAlignment="1">
      <alignment horizontal="right" vertical="center" wrapText="1"/>
    </xf>
    <xf numFmtId="0" fontId="89" fillId="7" borderId="0" xfId="0" applyFont="1" applyFill="1" applyAlignment="1">
      <alignment wrapText="1"/>
    </xf>
    <xf numFmtId="165" fontId="58" fillId="7" borderId="21" xfId="12" applyNumberFormat="1" applyFont="1" applyFill="1" applyBorder="1"/>
    <xf numFmtId="165" fontId="83" fillId="7" borderId="21" xfId="12" applyNumberFormat="1" applyFont="1" applyFill="1" applyBorder="1"/>
    <xf numFmtId="165" fontId="58" fillId="7" borderId="23" xfId="12" applyNumberFormat="1" applyFont="1" applyFill="1" applyBorder="1"/>
    <xf numFmtId="165" fontId="84" fillId="7" borderId="23" xfId="12" applyNumberFormat="1" applyFont="1" applyFill="1" applyBorder="1"/>
    <xf numFmtId="165" fontId="83" fillId="7" borderId="23" xfId="12" applyNumberFormat="1" applyFont="1" applyFill="1" applyBorder="1"/>
    <xf numFmtId="165" fontId="58" fillId="7" borderId="24" xfId="12" applyNumberFormat="1" applyFont="1" applyFill="1" applyBorder="1"/>
    <xf numFmtId="165" fontId="83" fillId="7" borderId="24" xfId="12" applyNumberFormat="1" applyFont="1" applyFill="1" applyBorder="1"/>
    <xf numFmtId="165" fontId="83" fillId="7" borderId="9" xfId="12" applyNumberFormat="1" applyFont="1" applyFill="1" applyBorder="1"/>
    <xf numFmtId="165" fontId="92" fillId="7" borderId="9" xfId="12" applyNumberFormat="1" applyFont="1" applyFill="1" applyBorder="1"/>
    <xf numFmtId="0" fontId="58" fillId="7" borderId="4" xfId="0" applyFont="1" applyFill="1" applyBorder="1" applyAlignment="1">
      <alignment vertical="center"/>
    </xf>
    <xf numFmtId="165" fontId="58" fillId="7" borderId="4" xfId="12" applyNumberFormat="1" applyFont="1" applyFill="1" applyBorder="1" applyAlignment="1">
      <alignment vertical="center"/>
    </xf>
    <xf numFmtId="165" fontId="83" fillId="7" borderId="4" xfId="12" applyNumberFormat="1" applyFont="1" applyFill="1" applyBorder="1" applyAlignment="1">
      <alignment vertical="center"/>
    </xf>
    <xf numFmtId="165" fontId="58" fillId="7" borderId="0" xfId="12" applyNumberFormat="1" applyFont="1" applyFill="1"/>
    <xf numFmtId="165" fontId="83" fillId="7" borderId="0" xfId="12" applyNumberFormat="1" applyFont="1" applyFill="1"/>
    <xf numFmtId="165" fontId="58" fillId="7" borderId="23" xfId="12" applyNumberFormat="1" applyFont="1" applyFill="1" applyBorder="1" applyAlignment="1">
      <alignment vertical="center"/>
    </xf>
    <xf numFmtId="165" fontId="83" fillId="7" borderId="23" xfId="12" applyNumberFormat="1" applyFont="1" applyFill="1" applyBorder="1" applyAlignment="1">
      <alignment vertical="center"/>
    </xf>
    <xf numFmtId="165" fontId="58" fillId="7" borderId="22" xfId="12" applyNumberFormat="1" applyFont="1" applyFill="1" applyBorder="1"/>
    <xf numFmtId="165" fontId="83" fillId="7" borderId="22" xfId="12" applyNumberFormat="1" applyFont="1" applyFill="1" applyBorder="1"/>
    <xf numFmtId="165" fontId="84" fillId="7" borderId="23" xfId="12" applyNumberFormat="1" applyFont="1" applyFill="1" applyBorder="1" applyAlignment="1">
      <alignment vertical="center"/>
    </xf>
    <xf numFmtId="0" fontId="58" fillId="7" borderId="24" xfId="0" applyFont="1" applyFill="1" applyBorder="1" applyAlignment="1">
      <alignment vertical="center"/>
    </xf>
    <xf numFmtId="165" fontId="58" fillId="7" borderId="24" xfId="12" applyNumberFormat="1" applyFont="1" applyFill="1" applyBorder="1" applyAlignment="1">
      <alignment vertical="center"/>
    </xf>
    <xf numFmtId="165" fontId="83" fillId="7" borderId="24" xfId="12" applyNumberFormat="1" applyFont="1" applyFill="1" applyBorder="1" applyAlignment="1">
      <alignment vertical="center"/>
    </xf>
    <xf numFmtId="165" fontId="83" fillId="7" borderId="9" xfId="0" applyNumberFormat="1" applyFont="1" applyFill="1" applyBorder="1" applyAlignment="1">
      <alignment vertical="center"/>
    </xf>
    <xf numFmtId="0" fontId="84" fillId="7" borderId="22" xfId="0" applyFont="1" applyFill="1" applyBorder="1" applyAlignment="1">
      <alignment vertical="top"/>
    </xf>
    <xf numFmtId="0" fontId="21" fillId="7" borderId="0" xfId="37" applyFont="1" applyFill="1" applyAlignment="1">
      <alignment vertical="center"/>
    </xf>
    <xf numFmtId="49" fontId="35" fillId="7" borderId="23" xfId="14" applyNumberFormat="1" applyFont="1" applyFill="1" applyBorder="1" applyAlignment="1" applyProtection="1">
      <alignment horizontal="right" vertical="center"/>
      <protection locked="0"/>
    </xf>
    <xf numFmtId="49" fontId="59" fillId="7" borderId="4" xfId="18" applyFont="1" applyFill="1">
      <alignment horizontal="left" vertical="center"/>
      <protection locked="0"/>
    </xf>
    <xf numFmtId="49" fontId="35" fillId="7" borderId="4" xfId="14" applyNumberFormat="1" applyFont="1" applyFill="1" applyBorder="1" applyAlignment="1" applyProtection="1">
      <alignment horizontal="right" vertical="center"/>
      <protection locked="0"/>
    </xf>
    <xf numFmtId="0" fontId="59" fillId="32" borderId="45" xfId="32" applyFont="1" applyFill="1" applyBorder="1" applyAlignment="1">
      <alignment horizontal="left" vertical="top" wrapText="1"/>
    </xf>
    <xf numFmtId="0" fontId="59" fillId="32" borderId="0" xfId="32" applyFont="1" applyFill="1" applyAlignment="1">
      <alignment horizontal="left" vertical="top" wrapText="1"/>
    </xf>
    <xf numFmtId="0" fontId="165" fillId="0" borderId="0" xfId="0" applyFont="1"/>
    <xf numFmtId="0" fontId="29" fillId="0" borderId="0" xfId="0" applyFont="1"/>
    <xf numFmtId="0" fontId="36" fillId="0" borderId="0" xfId="0" applyFont="1"/>
    <xf numFmtId="0" fontId="166" fillId="0" borderId="0" xfId="7" applyFont="1" applyFill="1" applyAlignment="1">
      <alignment vertical="center"/>
    </xf>
    <xf numFmtId="0" fontId="136" fillId="0" borderId="46" xfId="7" applyFont="1" applyFill="1" applyBorder="1"/>
    <xf numFmtId="0" fontId="166" fillId="0" borderId="0" xfId="7" applyFont="1" applyFill="1"/>
    <xf numFmtId="0" fontId="167" fillId="0" borderId="0" xfId="0" applyFont="1" applyAlignment="1">
      <alignment vertical="center"/>
    </xf>
    <xf numFmtId="0" fontId="136" fillId="0" borderId="46" xfId="0" applyFont="1" applyBorder="1"/>
    <xf numFmtId="0" fontId="166" fillId="0" borderId="46" xfId="7" applyFont="1" applyFill="1" applyBorder="1"/>
    <xf numFmtId="3" fontId="58" fillId="7" borderId="59" xfId="19" applyNumberFormat="1" applyFont="1" applyFill="1" applyBorder="1" applyAlignment="1">
      <alignment horizontal="right" vertical="center"/>
      <protection locked="0"/>
    </xf>
    <xf numFmtId="3" fontId="58" fillId="7" borderId="4" xfId="19" applyNumberFormat="1" applyFont="1" applyFill="1" applyAlignment="1">
      <alignment horizontal="right" vertical="center"/>
      <protection locked="0"/>
    </xf>
    <xf numFmtId="3" fontId="58" fillId="7" borderId="87" xfId="19" applyNumberFormat="1" applyFont="1" applyFill="1" applyBorder="1" applyAlignment="1">
      <alignment horizontal="right" vertical="center"/>
      <protection locked="0"/>
    </xf>
    <xf numFmtId="4" fontId="58" fillId="7" borderId="4" xfId="19" applyNumberFormat="1" applyFont="1" applyFill="1" applyAlignment="1">
      <alignment horizontal="right" vertical="center"/>
      <protection locked="0"/>
    </xf>
    <xf numFmtId="3" fontId="84" fillId="7" borderId="88" xfId="19" applyNumberFormat="1" applyFont="1" applyFill="1" applyBorder="1" applyAlignment="1">
      <alignment horizontal="right" vertical="center"/>
      <protection locked="0"/>
    </xf>
    <xf numFmtId="3" fontId="84" fillId="7" borderId="23" xfId="19" applyNumberFormat="1" applyFont="1" applyFill="1" applyBorder="1" applyAlignment="1">
      <alignment horizontal="right" vertical="center"/>
      <protection locked="0"/>
    </xf>
    <xf numFmtId="3" fontId="84" fillId="7" borderId="89" xfId="19" applyNumberFormat="1" applyFont="1" applyFill="1" applyBorder="1" applyAlignment="1">
      <alignment horizontal="right" vertical="center"/>
      <protection locked="0"/>
    </xf>
    <xf numFmtId="4" fontId="84" fillId="7" borderId="23" xfId="19" applyNumberFormat="1" applyFont="1" applyFill="1" applyBorder="1" applyAlignment="1">
      <alignment horizontal="right" vertical="center"/>
      <protection locked="0"/>
    </xf>
    <xf numFmtId="49" fontId="42" fillId="5" borderId="4" xfId="18" applyFont="1" applyFill="1">
      <alignment horizontal="left" vertical="center"/>
      <protection locked="0"/>
    </xf>
    <xf numFmtId="49" fontId="42" fillId="5" borderId="23" xfId="18" applyFont="1" applyFill="1" applyBorder="1">
      <alignment horizontal="left" vertical="center"/>
      <protection locked="0"/>
    </xf>
    <xf numFmtId="3" fontId="58" fillId="7" borderId="23" xfId="19" quotePrefix="1" applyNumberFormat="1" applyFont="1" applyFill="1" applyBorder="1" applyAlignment="1">
      <alignment horizontal="right" vertical="center"/>
      <protection locked="0"/>
    </xf>
    <xf numFmtId="3" fontId="58" fillId="7" borderId="89" xfId="19" quotePrefix="1" applyNumberFormat="1" applyFont="1" applyFill="1" applyBorder="1" applyAlignment="1">
      <alignment horizontal="right" vertical="center"/>
      <protection locked="0"/>
    </xf>
    <xf numFmtId="4" fontId="58" fillId="7" borderId="23" xfId="19" quotePrefix="1" applyNumberFormat="1" applyFont="1" applyFill="1" applyBorder="1" applyAlignment="1">
      <alignment horizontal="right" vertical="center"/>
      <protection locked="0"/>
    </xf>
    <xf numFmtId="49" fontId="59" fillId="17" borderId="4" xfId="18" applyFont="1" applyFill="1">
      <alignment horizontal="left" vertical="center"/>
      <protection locked="0"/>
    </xf>
    <xf numFmtId="1" fontId="35" fillId="7" borderId="4" xfId="19" applyNumberFormat="1" applyFont="1" applyFill="1" applyAlignment="1">
      <alignment horizontal="right" vertical="center"/>
      <protection locked="0"/>
    </xf>
    <xf numFmtId="49" fontId="59" fillId="17" borderId="23" xfId="18" applyFont="1" applyFill="1" applyBorder="1">
      <alignment horizontal="left" vertical="center"/>
      <protection locked="0"/>
    </xf>
    <xf numFmtId="1" fontId="35" fillId="7" borderId="23" xfId="19" applyNumberFormat="1" applyFont="1" applyFill="1" applyBorder="1" applyAlignment="1">
      <alignment horizontal="right" vertical="center"/>
      <protection locked="0"/>
    </xf>
    <xf numFmtId="0" fontId="42" fillId="20" borderId="4" xfId="27" applyFont="1" applyFill="1" applyBorder="1" applyAlignment="1">
      <alignment vertical="center"/>
    </xf>
    <xf numFmtId="3" fontId="35" fillId="20" borderId="4" xfId="27" applyNumberFormat="1" applyFont="1" applyFill="1" applyBorder="1" applyAlignment="1">
      <alignment horizontal="right" vertical="center"/>
    </xf>
    <xf numFmtId="165" fontId="35" fillId="20" borderId="87" xfId="27" applyNumberFormat="1" applyFont="1" applyFill="1" applyBorder="1" applyAlignment="1">
      <alignment horizontal="right" vertical="center"/>
    </xf>
    <xf numFmtId="165" fontId="35" fillId="20" borderId="4" xfId="27" applyNumberFormat="1" applyFont="1" applyFill="1" applyBorder="1" applyAlignment="1">
      <alignment horizontal="right" vertical="center"/>
    </xf>
    <xf numFmtId="0" fontId="42" fillId="20" borderId="23" xfId="27" applyFont="1" applyFill="1" applyBorder="1" applyAlignment="1">
      <alignment vertical="center"/>
    </xf>
    <xf numFmtId="3" fontId="35" fillId="20" borderId="23" xfId="27" applyNumberFormat="1" applyFont="1" applyFill="1" applyBorder="1" applyAlignment="1">
      <alignment horizontal="right" vertical="center"/>
    </xf>
    <xf numFmtId="165" fontId="35" fillId="20" borderId="89" xfId="27" applyNumberFormat="1" applyFont="1" applyFill="1" applyBorder="1" applyAlignment="1">
      <alignment horizontal="right" vertical="center"/>
    </xf>
    <xf numFmtId="0" fontId="35" fillId="20" borderId="89" xfId="27" applyFont="1" applyFill="1" applyBorder="1" applyAlignment="1">
      <alignment horizontal="right" vertical="center"/>
    </xf>
    <xf numFmtId="165" fontId="35" fillId="20" borderId="23" xfId="27" applyNumberFormat="1" applyFont="1" applyFill="1" applyBorder="1" applyAlignment="1">
      <alignment horizontal="right" vertical="center"/>
    </xf>
    <xf numFmtId="0" fontId="59" fillId="20" borderId="24" xfId="27" applyFont="1" applyFill="1" applyBorder="1" applyAlignment="1">
      <alignment vertical="center"/>
    </xf>
    <xf numFmtId="3" fontId="59" fillId="20" borderId="24" xfId="27" applyNumberFormat="1" applyFont="1" applyFill="1" applyBorder="1" applyAlignment="1">
      <alignment horizontal="right" vertical="center"/>
    </xf>
    <xf numFmtId="1" fontId="59" fillId="20" borderId="90" xfId="27" applyNumberFormat="1" applyFont="1" applyFill="1" applyBorder="1" applyAlignment="1">
      <alignment horizontal="right" vertical="center"/>
    </xf>
    <xf numFmtId="3" fontId="59" fillId="20" borderId="90" xfId="27" applyNumberFormat="1" applyFont="1" applyFill="1" applyBorder="1" applyAlignment="1">
      <alignment horizontal="right" vertical="center"/>
    </xf>
    <xf numFmtId="165" fontId="59" fillId="20" borderId="24" xfId="27" applyNumberFormat="1" applyFont="1" applyFill="1" applyBorder="1" applyAlignment="1">
      <alignment horizontal="right" vertical="center"/>
    </xf>
    <xf numFmtId="0" fontId="59" fillId="20" borderId="13" xfId="27" applyFont="1" applyFill="1" applyBorder="1" applyAlignment="1">
      <alignment vertical="center"/>
    </xf>
    <xf numFmtId="3" fontId="59" fillId="20" borderId="13" xfId="27" applyNumberFormat="1" applyFont="1" applyFill="1" applyBorder="1" applyAlignment="1">
      <alignment horizontal="right" vertical="center"/>
    </xf>
    <xf numFmtId="3" fontId="59" fillId="20" borderId="76" xfId="27" applyNumberFormat="1" applyFont="1" applyFill="1" applyBorder="1" applyAlignment="1">
      <alignment horizontal="right" vertical="center"/>
    </xf>
    <xf numFmtId="3" fontId="35" fillId="20" borderId="87" xfId="27" applyNumberFormat="1" applyFont="1" applyFill="1" applyBorder="1" applyAlignment="1">
      <alignment horizontal="right" vertical="center"/>
    </xf>
    <xf numFmtId="3" fontId="35" fillId="20" borderId="89" xfId="27" applyNumberFormat="1" applyFont="1" applyFill="1" applyBorder="1" applyAlignment="1">
      <alignment horizontal="right" vertical="center"/>
    </xf>
    <xf numFmtId="0" fontId="35" fillId="20" borderId="23" xfId="27" applyFont="1" applyFill="1" applyBorder="1" applyAlignment="1">
      <alignment horizontal="right" vertical="center"/>
    </xf>
    <xf numFmtId="0" fontId="42" fillId="20" borderId="24" xfId="27" applyFont="1" applyFill="1" applyBorder="1" applyAlignment="1">
      <alignment vertical="center"/>
    </xf>
    <xf numFmtId="0" fontId="35" fillId="20" borderId="24" xfId="27" applyFont="1" applyFill="1" applyBorder="1" applyAlignment="1">
      <alignment horizontal="right" vertical="center"/>
    </xf>
    <xf numFmtId="165" fontId="35" fillId="20" borderId="90" xfId="27" applyNumberFormat="1" applyFont="1" applyFill="1" applyBorder="1" applyAlignment="1">
      <alignment horizontal="right" vertical="center"/>
    </xf>
    <xf numFmtId="0" fontId="35" fillId="20" borderId="90" xfId="27" applyFont="1" applyFill="1" applyBorder="1" applyAlignment="1">
      <alignment horizontal="right" vertical="center"/>
    </xf>
    <xf numFmtId="0" fontId="59" fillId="20" borderId="8" xfId="27" applyFont="1" applyFill="1" applyBorder="1" applyAlignment="1">
      <alignment vertical="center"/>
    </xf>
    <xf numFmtId="3" fontId="59" fillId="20" borderId="77" xfId="27" applyNumberFormat="1" applyFont="1" applyFill="1" applyBorder="1" applyAlignment="1">
      <alignment horizontal="right" vertical="center"/>
    </xf>
    <xf numFmtId="3" fontId="59" fillId="20" borderId="8" xfId="27" applyNumberFormat="1" applyFont="1" applyFill="1" applyBorder="1" applyAlignment="1">
      <alignment horizontal="right" vertical="center"/>
    </xf>
    <xf numFmtId="165" fontId="59" fillId="20" borderId="8" xfId="27" applyNumberFormat="1" applyFont="1" applyFill="1" applyBorder="1" applyAlignment="1">
      <alignment horizontal="right" vertical="center"/>
    </xf>
    <xf numFmtId="165" fontId="59" fillId="20" borderId="77" xfId="27" applyNumberFormat="1" applyFont="1" applyFill="1" applyBorder="1" applyAlignment="1">
      <alignment horizontal="right" vertical="center"/>
    </xf>
    <xf numFmtId="3" fontId="35" fillId="20" borderId="4" xfId="27" applyNumberFormat="1" applyFont="1" applyFill="1" applyBorder="1" applyAlignment="1">
      <alignment horizontal="left" vertical="center"/>
    </xf>
    <xf numFmtId="164" fontId="35" fillId="20" borderId="4" xfId="27" applyNumberFormat="1" applyFont="1" applyFill="1" applyBorder="1" applyAlignment="1">
      <alignment horizontal="right" vertical="center"/>
    </xf>
    <xf numFmtId="164" fontId="35" fillId="20" borderId="87" xfId="27" applyNumberFormat="1" applyFont="1" applyFill="1" applyBorder="1" applyAlignment="1">
      <alignment horizontal="right" vertical="center"/>
    </xf>
    <xf numFmtId="3" fontId="35" fillId="20" borderId="23" xfId="27" applyNumberFormat="1" applyFont="1" applyFill="1" applyBorder="1" applyAlignment="1">
      <alignment horizontal="left" vertical="center"/>
    </xf>
    <xf numFmtId="164" fontId="35" fillId="20" borderId="23" xfId="27" applyNumberFormat="1" applyFont="1" applyFill="1" applyBorder="1" applyAlignment="1">
      <alignment horizontal="right" vertical="center"/>
    </xf>
    <xf numFmtId="164" fontId="35" fillId="20" borderId="89" xfId="27" applyNumberFormat="1" applyFont="1" applyFill="1" applyBorder="1" applyAlignment="1">
      <alignment horizontal="right" vertical="center"/>
    </xf>
    <xf numFmtId="3" fontId="35" fillId="20" borderId="24" xfId="27" applyNumberFormat="1" applyFont="1" applyFill="1" applyBorder="1" applyAlignment="1">
      <alignment horizontal="left" vertical="center"/>
    </xf>
    <xf numFmtId="3" fontId="35" fillId="20" borderId="90" xfId="27" applyNumberFormat="1" applyFont="1" applyFill="1" applyBorder="1" applyAlignment="1">
      <alignment horizontal="right" vertical="center"/>
    </xf>
    <xf numFmtId="3" fontId="35" fillId="20" borderId="24" xfId="27" applyNumberFormat="1" applyFont="1" applyFill="1" applyBorder="1" applyAlignment="1">
      <alignment horizontal="right" vertical="center"/>
    </xf>
    <xf numFmtId="164" fontId="35" fillId="20" borderId="24" xfId="27" applyNumberFormat="1" applyFont="1" applyFill="1" applyBorder="1" applyAlignment="1">
      <alignment horizontal="right" vertical="center"/>
    </xf>
    <xf numFmtId="164" fontId="35" fillId="20" borderId="90" xfId="27" applyNumberFormat="1" applyFont="1" applyFill="1" applyBorder="1" applyAlignment="1">
      <alignment horizontal="right" vertical="center"/>
    </xf>
    <xf numFmtId="0" fontId="42" fillId="7" borderId="4" xfId="27" applyFont="1" applyFill="1" applyBorder="1" applyAlignment="1">
      <alignment vertical="center"/>
    </xf>
    <xf numFmtId="0" fontId="35" fillId="7" borderId="4" xfId="27" applyFont="1" applyFill="1" applyBorder="1" applyAlignment="1">
      <alignment horizontal="right" vertical="center"/>
    </xf>
    <xf numFmtId="165" fontId="35" fillId="7" borderId="4" xfId="12" applyNumberFormat="1" applyFont="1" applyFill="1" applyBorder="1" applyAlignment="1">
      <alignment horizontal="right" vertical="center"/>
    </xf>
    <xf numFmtId="0" fontId="59" fillId="7" borderId="23" xfId="27" applyFont="1" applyFill="1" applyBorder="1" applyAlignment="1">
      <alignment vertical="center"/>
    </xf>
    <xf numFmtId="0" fontId="35" fillId="7" borderId="23" xfId="27" applyFont="1" applyFill="1" applyBorder="1" applyAlignment="1">
      <alignment horizontal="right" vertical="center"/>
    </xf>
    <xf numFmtId="165" fontId="35" fillId="7" borderId="23" xfId="12" applyNumberFormat="1" applyFont="1" applyFill="1" applyBorder="1" applyAlignment="1">
      <alignment horizontal="right" vertical="center"/>
    </xf>
    <xf numFmtId="0" fontId="42" fillId="7" borderId="23" xfId="27" applyFont="1" applyFill="1" applyBorder="1" applyAlignment="1">
      <alignment vertical="center"/>
    </xf>
    <xf numFmtId="165" fontId="27" fillId="7" borderId="23" xfId="12" applyNumberFormat="1" applyFont="1" applyFill="1" applyBorder="1" applyAlignment="1">
      <alignment horizontal="right" vertical="center"/>
    </xf>
    <xf numFmtId="3" fontId="35" fillId="7" borderId="4" xfId="27" applyNumberFormat="1" applyFont="1" applyFill="1" applyBorder="1" applyAlignment="1">
      <alignment horizontal="right" vertical="center"/>
    </xf>
    <xf numFmtId="165" fontId="35" fillId="7" borderId="23" xfId="27" applyNumberFormat="1" applyFont="1" applyFill="1" applyBorder="1" applyAlignment="1">
      <alignment horizontal="right" vertical="center"/>
    </xf>
    <xf numFmtId="3" fontId="35" fillId="7" borderId="87" xfId="27" applyNumberFormat="1" applyFont="1" applyFill="1" applyBorder="1" applyAlignment="1">
      <alignment horizontal="right" vertical="center"/>
    </xf>
    <xf numFmtId="165" fontId="35" fillId="7" borderId="89" xfId="27" applyNumberFormat="1" applyFont="1" applyFill="1" applyBorder="1" applyAlignment="1">
      <alignment horizontal="right" vertical="center"/>
    </xf>
    <xf numFmtId="165" fontId="59" fillId="20" borderId="13" xfId="27" applyNumberFormat="1" applyFont="1" applyFill="1" applyBorder="1" applyAlignment="1">
      <alignment horizontal="right" vertical="center"/>
    </xf>
    <xf numFmtId="0" fontId="42" fillId="20" borderId="91" xfId="27" applyFont="1" applyFill="1" applyBorder="1" applyAlignment="1">
      <alignment vertical="center"/>
    </xf>
    <xf numFmtId="3" fontId="35" fillId="20" borderId="91" xfId="27" applyNumberFormat="1" applyFont="1" applyFill="1" applyBorder="1" applyAlignment="1">
      <alignment horizontal="right" vertical="center"/>
    </xf>
    <xf numFmtId="0" fontId="35" fillId="20" borderId="91" xfId="27" applyFont="1" applyFill="1" applyBorder="1" applyAlignment="1">
      <alignment horizontal="right" vertical="center"/>
    </xf>
    <xf numFmtId="165" fontId="35" fillId="20" borderId="91" xfId="27" applyNumberFormat="1" applyFont="1" applyFill="1" applyBorder="1" applyAlignment="1">
      <alignment horizontal="right" vertical="center"/>
    </xf>
    <xf numFmtId="0" fontId="42" fillId="20" borderId="92" xfId="27" applyFont="1" applyFill="1" applyBorder="1" applyAlignment="1">
      <alignment vertical="center"/>
    </xf>
    <xf numFmtId="0" fontId="35" fillId="20" borderId="92" xfId="27" applyFont="1" applyFill="1" applyBorder="1" applyAlignment="1">
      <alignment horizontal="right" vertical="center"/>
    </xf>
    <xf numFmtId="165" fontId="35" fillId="20" borderId="92" xfId="27" applyNumberFormat="1" applyFont="1" applyFill="1" applyBorder="1" applyAlignment="1">
      <alignment horizontal="right" vertical="center"/>
    </xf>
    <xf numFmtId="0" fontId="42" fillId="20" borderId="13" xfId="27" applyFont="1" applyFill="1" applyBorder="1" applyAlignment="1">
      <alignment horizontal="left" vertical="center"/>
    </xf>
    <xf numFmtId="0" fontId="42" fillId="20" borderId="91" xfId="27" applyFont="1" applyFill="1" applyBorder="1" applyAlignment="1">
      <alignment horizontal="left" vertical="center"/>
    </xf>
    <xf numFmtId="0" fontId="42" fillId="20" borderId="92" xfId="27" applyFont="1" applyFill="1" applyBorder="1" applyAlignment="1">
      <alignment horizontal="left" vertical="center"/>
    </xf>
    <xf numFmtId="0" fontId="42" fillId="20" borderId="93" xfId="27" applyFont="1" applyFill="1" applyBorder="1" applyAlignment="1">
      <alignment vertical="center"/>
    </xf>
    <xf numFmtId="165" fontId="35" fillId="20" borderId="93" xfId="27" applyNumberFormat="1" applyFont="1" applyFill="1" applyBorder="1" applyAlignment="1">
      <alignment horizontal="right" vertical="center"/>
    </xf>
    <xf numFmtId="0" fontId="59" fillId="20" borderId="23" xfId="27" applyFont="1" applyFill="1" applyBorder="1" applyAlignment="1">
      <alignment vertical="center"/>
    </xf>
    <xf numFmtId="165" fontId="35" fillId="20" borderId="59" xfId="27" applyNumberFormat="1" applyFont="1" applyFill="1" applyBorder="1" applyAlignment="1">
      <alignment horizontal="right" vertical="center"/>
    </xf>
    <xf numFmtId="165" fontId="35" fillId="20" borderId="94" xfId="27" applyNumberFormat="1" applyFont="1" applyFill="1" applyBorder="1" applyAlignment="1">
      <alignment horizontal="right" vertical="center"/>
    </xf>
    <xf numFmtId="165" fontId="35" fillId="20" borderId="88" xfId="27" applyNumberFormat="1" applyFont="1" applyFill="1" applyBorder="1" applyAlignment="1">
      <alignment horizontal="right" vertical="center"/>
    </xf>
    <xf numFmtId="165" fontId="35" fillId="20" borderId="95" xfId="27" applyNumberFormat="1" applyFont="1" applyFill="1" applyBorder="1" applyAlignment="1">
      <alignment horizontal="right" vertical="center"/>
    </xf>
    <xf numFmtId="0" fontId="42" fillId="20" borderId="4" xfId="33" applyFont="1" applyFill="1" applyBorder="1" applyAlignment="1">
      <alignment vertical="center"/>
    </xf>
    <xf numFmtId="49" fontId="35" fillId="20" borderId="4" xfId="33" applyNumberFormat="1" applyFont="1" applyFill="1" applyBorder="1" applyAlignment="1">
      <alignment horizontal="right" vertical="center"/>
    </xf>
    <xf numFmtId="49" fontId="35" fillId="20" borderId="94" xfId="33" applyNumberFormat="1" applyFont="1" applyFill="1" applyBorder="1" applyAlignment="1">
      <alignment horizontal="right" vertical="center"/>
    </xf>
    <xf numFmtId="0" fontId="42" fillId="20" borderId="23" xfId="33" applyFont="1" applyFill="1" applyBorder="1" applyAlignment="1">
      <alignment vertical="center"/>
    </xf>
    <xf numFmtId="49" fontId="35" fillId="20" borderId="23" xfId="33" applyNumberFormat="1" applyFont="1" applyFill="1" applyBorder="1" applyAlignment="1">
      <alignment horizontal="right" vertical="center"/>
    </xf>
    <xf numFmtId="49" fontId="35" fillId="20" borderId="95" xfId="33" applyNumberFormat="1" applyFont="1" applyFill="1" applyBorder="1" applyAlignment="1">
      <alignment horizontal="right" vertical="center"/>
    </xf>
    <xf numFmtId="0" fontId="59" fillId="20" borderId="13" xfId="33" applyFont="1" applyFill="1" applyBorder="1" applyAlignment="1">
      <alignment vertical="center"/>
    </xf>
    <xf numFmtId="2" fontId="59" fillId="20" borderId="13" xfId="33" applyNumberFormat="1" applyFont="1" applyFill="1" applyBorder="1" applyAlignment="1">
      <alignment horizontal="right" vertical="center"/>
    </xf>
    <xf numFmtId="2" fontId="59" fillId="5" borderId="13" xfId="33" applyNumberFormat="1" applyFont="1" applyFill="1" applyBorder="1" applyAlignment="1">
      <alignment horizontal="right" vertical="center"/>
    </xf>
    <xf numFmtId="0" fontId="59" fillId="20" borderId="4" xfId="33" applyFont="1" applyFill="1" applyBorder="1" applyAlignment="1">
      <alignment vertical="center"/>
    </xf>
    <xf numFmtId="2" fontId="35" fillId="20" borderId="4" xfId="33" applyNumberFormat="1" applyFont="1" applyFill="1" applyBorder="1" applyAlignment="1">
      <alignment horizontal="right" vertical="center"/>
    </xf>
    <xf numFmtId="0" fontId="59" fillId="20" borderId="23" xfId="33" applyFont="1" applyFill="1" applyBorder="1" applyAlignment="1">
      <alignment vertical="center"/>
    </xf>
    <xf numFmtId="2" fontId="35" fillId="20" borderId="23" xfId="33" applyNumberFormat="1" applyFont="1" applyFill="1" applyBorder="1" applyAlignment="1">
      <alignment horizontal="right" vertical="center"/>
    </xf>
    <xf numFmtId="0" fontId="59" fillId="20" borderId="24" xfId="33" applyFont="1" applyFill="1" applyBorder="1" applyAlignment="1">
      <alignment vertical="center"/>
    </xf>
    <xf numFmtId="2" fontId="35" fillId="20" borderId="24" xfId="33" applyNumberFormat="1" applyFont="1" applyFill="1" applyBorder="1" applyAlignment="1">
      <alignment horizontal="right" vertical="center"/>
    </xf>
    <xf numFmtId="0" fontId="59" fillId="20" borderId="4" xfId="33" applyFont="1" applyFill="1" applyBorder="1" applyAlignment="1">
      <alignment vertical="center" wrapText="1"/>
    </xf>
    <xf numFmtId="0" fontId="35" fillId="20" borderId="4" xfId="33" applyFont="1" applyFill="1" applyBorder="1" applyAlignment="1">
      <alignment horizontal="right" vertical="center"/>
    </xf>
    <xf numFmtId="0" fontId="35" fillId="20" borderId="87" xfId="33" applyFont="1" applyFill="1" applyBorder="1" applyAlignment="1">
      <alignment horizontal="right" vertical="center"/>
    </xf>
    <xf numFmtId="0" fontId="35" fillId="20" borderId="87" xfId="33" applyFont="1" applyFill="1" applyBorder="1" applyAlignment="1">
      <alignment horizontal="right" vertical="center" wrapText="1"/>
    </xf>
    <xf numFmtId="0" fontId="35" fillId="20" borderId="23" xfId="33" applyFont="1" applyFill="1" applyBorder="1" applyAlignment="1">
      <alignment horizontal="right" vertical="center"/>
    </xf>
    <xf numFmtId="0" fontId="35" fillId="20" borderId="89" xfId="33" applyFont="1" applyFill="1" applyBorder="1" applyAlignment="1">
      <alignment horizontal="right" vertical="center"/>
    </xf>
    <xf numFmtId="0" fontId="59" fillId="20" borderId="13" xfId="33" applyFont="1" applyFill="1" applyBorder="1" applyAlignment="1">
      <alignment horizontal="right" vertical="center"/>
    </xf>
    <xf numFmtId="0" fontId="35" fillId="0" borderId="4" xfId="33" applyFont="1" applyBorder="1" applyAlignment="1">
      <alignment horizontal="left" vertical="center" wrapText="1"/>
    </xf>
    <xf numFmtId="0" fontId="35" fillId="0" borderId="24" xfId="33" applyFont="1" applyBorder="1" applyAlignment="1">
      <alignment horizontal="left" vertical="center" wrapText="1"/>
    </xf>
    <xf numFmtId="0" fontId="35" fillId="20" borderId="24" xfId="33" applyFont="1" applyFill="1" applyBorder="1" applyAlignment="1">
      <alignment horizontal="right" vertical="center"/>
    </xf>
    <xf numFmtId="0" fontId="42" fillId="7" borderId="4" xfId="0" applyFont="1" applyFill="1" applyBorder="1" applyAlignment="1" applyProtection="1">
      <alignment vertical="top"/>
      <protection locked="0"/>
    </xf>
    <xf numFmtId="0" fontId="35" fillId="7" borderId="4" xfId="0" applyFont="1" applyFill="1" applyBorder="1" applyAlignment="1" applyProtection="1">
      <alignment horizontal="right" vertical="top"/>
      <protection locked="0"/>
    </xf>
    <xf numFmtId="0" fontId="27" fillId="7" borderId="24" xfId="0" applyFont="1" applyFill="1" applyBorder="1" applyAlignment="1">
      <alignment vertical="top" wrapText="1"/>
    </xf>
    <xf numFmtId="0" fontId="27" fillId="7" borderId="21" xfId="0" applyFont="1" applyFill="1" applyBorder="1" applyAlignment="1">
      <alignment vertical="top" wrapText="1"/>
    </xf>
    <xf numFmtId="0" fontId="27" fillId="7" borderId="22" xfId="0" applyFont="1" applyFill="1" applyBorder="1" applyAlignment="1">
      <alignment horizontal="center" vertical="top" wrapText="1"/>
    </xf>
    <xf numFmtId="0" fontId="27" fillId="7" borderId="9" xfId="0" applyFont="1" applyFill="1" applyBorder="1" applyAlignment="1">
      <alignment vertical="top" wrapText="1"/>
    </xf>
    <xf numFmtId="0" fontId="36" fillId="42" borderId="4" xfId="0" applyFont="1" applyFill="1" applyBorder="1" applyAlignment="1">
      <alignment horizontal="left"/>
    </xf>
    <xf numFmtId="0" fontId="141" fillId="7" borderId="5" xfId="0" applyFont="1" applyFill="1" applyBorder="1" applyAlignment="1">
      <alignment vertical="top" wrapText="1"/>
    </xf>
    <xf numFmtId="0" fontId="141" fillId="7" borderId="4" xfId="0" applyFont="1" applyFill="1" applyBorder="1" applyAlignment="1">
      <alignment horizontal="left" vertical="top" wrapText="1"/>
    </xf>
    <xf numFmtId="49" fontId="141" fillId="7" borderId="16" xfId="10" applyFont="1" applyFill="1" applyBorder="1" applyProtection="1">
      <alignment horizontal="left" vertical="top" wrapText="1"/>
    </xf>
    <xf numFmtId="0" fontId="14" fillId="5" borderId="0" xfId="2" applyFont="1" applyFill="1" applyBorder="1" applyAlignment="1" applyProtection="1">
      <alignment horizontal="left" vertical="center" wrapText="1"/>
      <protection locked="0"/>
    </xf>
    <xf numFmtId="0" fontId="48" fillId="9" borderId="0" xfId="0" applyFont="1" applyFill="1" applyAlignment="1">
      <alignment horizontal="left" vertical="center" wrapText="1"/>
    </xf>
    <xf numFmtId="0" fontId="35" fillId="17" borderId="0" xfId="0" applyFont="1" applyFill="1" applyAlignment="1">
      <alignment horizontal="left" vertical="top" wrapText="1"/>
    </xf>
    <xf numFmtId="0" fontId="48" fillId="11" borderId="0" xfId="7" applyFont="1" applyFill="1" applyBorder="1" applyAlignment="1" applyProtection="1">
      <alignment horizontal="left" vertical="top" wrapText="1"/>
    </xf>
    <xf numFmtId="0" fontId="48" fillId="10" borderId="0" xfId="0" applyFont="1" applyFill="1" applyAlignment="1">
      <alignment horizontal="left" vertical="center" wrapText="1"/>
    </xf>
    <xf numFmtId="0" fontId="48" fillId="11" borderId="0" xfId="0" applyFont="1" applyFill="1" applyAlignment="1">
      <alignment horizontal="left" vertical="top" wrapText="1"/>
    </xf>
    <xf numFmtId="0" fontId="35" fillId="7" borderId="0" xfId="7" applyFont="1" applyFill="1" applyBorder="1" applyAlignment="1" applyProtection="1">
      <alignment horizontal="left" vertical="center" wrapText="1"/>
    </xf>
    <xf numFmtId="0" fontId="52" fillId="16" borderId="0" xfId="7" applyFont="1" applyFill="1" applyBorder="1" applyAlignment="1" applyProtection="1">
      <alignment horizontal="left" vertical="top" wrapText="1"/>
    </xf>
    <xf numFmtId="0" fontId="35" fillId="7" borderId="0" xfId="3" applyFont="1" applyFill="1" applyBorder="1" applyAlignment="1" applyProtection="1">
      <alignment horizontal="left" vertical="center" wrapText="1"/>
      <protection locked="0"/>
    </xf>
    <xf numFmtId="0" fontId="27" fillId="7" borderId="0" xfId="3" applyFont="1" applyFill="1" applyBorder="1" applyAlignment="1" applyProtection="1">
      <alignment horizontal="left" vertical="center" wrapText="1"/>
      <protection locked="0"/>
    </xf>
    <xf numFmtId="49" fontId="53" fillId="27" borderId="0" xfId="6" applyNumberFormat="1" applyFont="1" applyFill="1" applyBorder="1" applyAlignment="1" applyProtection="1">
      <alignment vertical="center" wrapText="1"/>
      <protection locked="0"/>
    </xf>
    <xf numFmtId="0" fontId="27" fillId="7" borderId="0" xfId="0" applyFont="1" applyFill="1" applyAlignment="1" applyProtection="1">
      <alignment vertical="center" wrapText="1"/>
      <protection locked="0"/>
    </xf>
    <xf numFmtId="0" fontId="27" fillId="7" borderId="0" xfId="0" applyFont="1" applyFill="1" applyAlignment="1" applyProtection="1">
      <alignment vertical="center"/>
      <protection locked="0"/>
    </xf>
    <xf numFmtId="49" fontId="53" fillId="28" borderId="0" xfId="6" applyNumberFormat="1" applyFont="1" applyFill="1" applyBorder="1" applyAlignment="1" applyProtection="1">
      <alignment vertical="center" wrapText="1"/>
      <protection locked="0"/>
    </xf>
    <xf numFmtId="0" fontId="52" fillId="14" borderId="0" xfId="7" applyFont="1" applyFill="1" applyBorder="1" applyAlignment="1" applyProtection="1">
      <alignment horizontal="left" vertical="center" wrapText="1"/>
    </xf>
    <xf numFmtId="0" fontId="52" fillId="14" borderId="0" xfId="7" applyFont="1" applyFill="1" applyBorder="1" applyAlignment="1" applyProtection="1">
      <alignment horizontal="left" vertical="center"/>
    </xf>
    <xf numFmtId="0" fontId="48" fillId="10" borderId="0" xfId="32" applyFont="1" applyFill="1" applyAlignment="1">
      <alignment horizontal="left" vertical="center" wrapText="1"/>
    </xf>
    <xf numFmtId="0" fontId="35" fillId="7" borderId="4" xfId="3" applyFont="1" applyFill="1" applyBorder="1" applyAlignment="1" applyProtection="1">
      <alignment horizontal="left" vertical="top" wrapText="1"/>
      <protection locked="0"/>
    </xf>
    <xf numFmtId="0" fontId="35" fillId="7" borderId="23" xfId="0" applyFont="1" applyFill="1" applyBorder="1" applyAlignment="1">
      <alignment horizontal="left" vertical="top" wrapText="1"/>
    </xf>
    <xf numFmtId="0" fontId="43" fillId="7" borderId="23" xfId="0" applyFont="1" applyFill="1" applyBorder="1" applyAlignment="1">
      <alignment horizontal="left" vertical="top" wrapText="1"/>
    </xf>
    <xf numFmtId="0" fontId="35" fillId="7" borderId="22" xfId="3" applyFont="1" applyFill="1" applyBorder="1" applyAlignment="1" applyProtection="1">
      <alignment horizontal="left" vertical="top" wrapText="1"/>
      <protection locked="0"/>
    </xf>
    <xf numFmtId="49" fontId="144" fillId="40" borderId="0" xfId="6" applyNumberFormat="1" applyFont="1" applyFill="1" applyBorder="1" applyAlignment="1" applyProtection="1">
      <alignment vertical="center" wrapText="1"/>
      <protection locked="0"/>
    </xf>
    <xf numFmtId="49" fontId="53" fillId="40" borderId="0" xfId="6" applyNumberFormat="1" applyFont="1" applyFill="1" applyBorder="1" applyAlignment="1" applyProtection="1">
      <alignment vertical="center" wrapText="1"/>
      <protection locked="0"/>
    </xf>
    <xf numFmtId="49" fontId="53" fillId="21" borderId="0" xfId="6" applyNumberFormat="1" applyFont="1" applyFill="1" applyBorder="1" applyAlignment="1" applyProtection="1">
      <alignment vertical="center" wrapText="1"/>
      <protection locked="0"/>
    </xf>
    <xf numFmtId="49" fontId="53" fillId="29" borderId="0" xfId="6" applyNumberFormat="1" applyFont="1" applyFill="1" applyBorder="1" applyAlignment="1" applyProtection="1">
      <alignment vertical="top" wrapText="1"/>
      <protection locked="0"/>
    </xf>
    <xf numFmtId="0" fontId="53" fillId="14" borderId="0" xfId="7" applyFont="1" applyFill="1" applyBorder="1" applyAlignment="1" applyProtection="1">
      <alignment horizontal="left" vertical="center" wrapText="1"/>
    </xf>
    <xf numFmtId="0" fontId="53" fillId="14" borderId="0" xfId="7" applyFont="1" applyFill="1" applyBorder="1" applyAlignment="1" applyProtection="1">
      <alignment horizontal="left" vertical="center"/>
    </xf>
    <xf numFmtId="49" fontId="35" fillId="7" borderId="4" xfId="47" applyNumberFormat="1" applyFont="1" applyFill="1" applyBorder="1" applyAlignment="1" applyProtection="1">
      <alignment horizontal="left" vertical="top" wrapText="1"/>
    </xf>
    <xf numFmtId="49" fontId="35" fillId="7" borderId="23" xfId="47" applyNumberFormat="1" applyFont="1" applyFill="1" applyBorder="1" applyAlignment="1" applyProtection="1">
      <alignment horizontal="left" vertical="top" wrapText="1"/>
    </xf>
    <xf numFmtId="49" fontId="52" fillId="40" borderId="0" xfId="5" applyNumberFormat="1" applyFont="1" applyFill="1" applyBorder="1" applyAlignment="1" applyProtection="1">
      <alignment horizontal="left" vertical="top" wrapText="1"/>
      <protection locked="0"/>
    </xf>
    <xf numFmtId="49" fontId="52" fillId="40" borderId="0" xfId="5" applyNumberFormat="1" applyFont="1" applyFill="1" applyBorder="1" applyAlignment="1" applyProtection="1">
      <alignment horizontal="left" vertical="top"/>
      <protection locked="0"/>
    </xf>
    <xf numFmtId="0" fontId="27" fillId="7" borderId="23" xfId="0" applyFont="1" applyFill="1" applyBorder="1" applyAlignment="1" applyProtection="1">
      <alignment horizontal="left" vertical="top" wrapText="1"/>
      <protection locked="0"/>
    </xf>
    <xf numFmtId="49" fontId="27" fillId="7" borderId="23" xfId="6" applyNumberFormat="1" applyFont="1" applyFill="1" applyBorder="1" applyAlignment="1" applyProtection="1">
      <alignment horizontal="left" vertical="top" wrapText="1"/>
      <protection locked="0"/>
    </xf>
    <xf numFmtId="0" fontId="12" fillId="7" borderId="0" xfId="51" applyFont="1" applyFill="1" applyAlignment="1">
      <alignment horizontal="left" vertical="top"/>
    </xf>
    <xf numFmtId="0" fontId="10" fillId="7" borderId="0" xfId="51" applyFont="1" applyFill="1" applyAlignment="1">
      <alignment horizontal="left" vertical="center" wrapText="1"/>
    </xf>
    <xf numFmtId="0" fontId="10" fillId="0" borderId="0" xfId="51" applyFont="1" applyAlignment="1">
      <alignment horizontal="left" vertical="center" wrapText="1"/>
    </xf>
    <xf numFmtId="0" fontId="8" fillId="7" borderId="0" xfId="51" applyFont="1" applyFill="1" applyAlignment="1">
      <alignment horizontal="left" vertical="center" wrapText="1"/>
    </xf>
    <xf numFmtId="0" fontId="9" fillId="7" borderId="0" xfId="51" applyFill="1" applyAlignment="1">
      <alignment horizontal="left" vertical="center"/>
    </xf>
    <xf numFmtId="0" fontId="21" fillId="7" borderId="0" xfId="51" applyFont="1" applyFill="1" applyAlignment="1">
      <alignment horizontal="left" vertical="center" wrapText="1"/>
    </xf>
    <xf numFmtId="0" fontId="125" fillId="7" borderId="0" xfId="51" applyFont="1" applyFill="1" applyAlignment="1">
      <alignment horizontal="left" vertical="top" wrapText="1"/>
    </xf>
    <xf numFmtId="0" fontId="53" fillId="12" borderId="0" xfId="51" applyFont="1" applyFill="1" applyAlignment="1">
      <alignment horizontal="left" vertical="center" wrapText="1"/>
    </xf>
    <xf numFmtId="49" fontId="35" fillId="7" borderId="23" xfId="10" applyFont="1" applyFill="1" applyBorder="1" applyProtection="1">
      <alignment horizontal="left" vertical="top" wrapText="1"/>
    </xf>
    <xf numFmtId="49" fontId="35" fillId="7" borderId="22" xfId="10" applyFont="1" applyFill="1" applyBorder="1" applyProtection="1">
      <alignment horizontal="left" vertical="top" wrapText="1"/>
    </xf>
    <xf numFmtId="0" fontId="53" fillId="13" borderId="48" xfId="0" applyFont="1" applyFill="1" applyBorder="1" applyAlignment="1">
      <alignment horizontal="left" vertical="center" wrapText="1"/>
    </xf>
    <xf numFmtId="0" fontId="53" fillId="13" borderId="0" xfId="0" applyFont="1" applyFill="1" applyAlignment="1">
      <alignment horizontal="left" vertical="center" wrapText="1"/>
    </xf>
    <xf numFmtId="49" fontId="35" fillId="32" borderId="4" xfId="10" applyFont="1" applyFill="1" applyProtection="1">
      <alignment horizontal="left" vertical="top" wrapText="1"/>
    </xf>
    <xf numFmtId="49" fontId="58" fillId="32" borderId="23" xfId="10" applyFont="1" applyFill="1" applyBorder="1" applyProtection="1">
      <alignment horizontal="left" vertical="top" wrapText="1"/>
    </xf>
    <xf numFmtId="0" fontId="53" fillId="14" borderId="48" xfId="51" applyFont="1" applyFill="1" applyBorder="1" applyAlignment="1">
      <alignment horizontal="left" vertical="center" wrapText="1"/>
    </xf>
    <xf numFmtId="0" fontId="53" fillId="14" borderId="0" xfId="51" applyFont="1" applyFill="1" applyAlignment="1">
      <alignment horizontal="left" vertical="center" wrapText="1"/>
    </xf>
    <xf numFmtId="0" fontId="144" fillId="39" borderId="0" xfId="51" applyFont="1" applyFill="1" applyAlignment="1">
      <alignment horizontal="left" vertical="center" wrapText="1"/>
    </xf>
    <xf numFmtId="0" fontId="53" fillId="39" borderId="0" xfId="51" applyFont="1" applyFill="1" applyAlignment="1">
      <alignment horizontal="left" vertical="center" wrapText="1"/>
    </xf>
    <xf numFmtId="0" fontId="53" fillId="15" borderId="48" xfId="51" applyFont="1" applyFill="1" applyBorder="1" applyAlignment="1">
      <alignment horizontal="left" vertical="center" wrapText="1"/>
    </xf>
    <xf numFmtId="0" fontId="53" fillId="15" borderId="0" xfId="51" applyFont="1" applyFill="1" applyAlignment="1">
      <alignment horizontal="left" vertical="center" wrapText="1"/>
    </xf>
    <xf numFmtId="0" fontId="53" fillId="16" borderId="0" xfId="51" applyFont="1" applyFill="1" applyAlignment="1">
      <alignment horizontal="left" vertical="center" wrapText="1"/>
    </xf>
    <xf numFmtId="0" fontId="18" fillId="7" borderId="0" xfId="53" applyNumberFormat="1" applyFont="1" applyFill="1" applyAlignment="1" applyProtection="1">
      <alignment horizontal="left" vertical="top" wrapText="1"/>
    </xf>
    <xf numFmtId="0" fontId="15" fillId="7" borderId="0" xfId="53" applyNumberFormat="1" applyFont="1" applyFill="1" applyAlignment="1" applyProtection="1">
      <alignment horizontal="left" vertical="top" wrapText="1"/>
    </xf>
    <xf numFmtId="0" fontId="111" fillId="30" borderId="32" xfId="0" applyFont="1" applyFill="1" applyBorder="1" applyAlignment="1">
      <alignment horizontal="left" vertical="top" wrapText="1"/>
    </xf>
    <xf numFmtId="0" fontId="111" fillId="30" borderId="34" xfId="0" applyFont="1" applyFill="1" applyBorder="1" applyAlignment="1">
      <alignment horizontal="left" vertical="top" wrapText="1"/>
    </xf>
    <xf numFmtId="0" fontId="111" fillId="30" borderId="35" xfId="0" applyFont="1" applyFill="1" applyBorder="1" applyAlignment="1">
      <alignment horizontal="left" vertical="top" wrapText="1"/>
    </xf>
    <xf numFmtId="0" fontId="111" fillId="30" borderId="36" xfId="0" applyFont="1" applyFill="1" applyBorder="1" applyAlignment="1">
      <alignment horizontal="left" vertical="top" wrapText="1"/>
    </xf>
    <xf numFmtId="0" fontId="111" fillId="30" borderId="29" xfId="0" applyFont="1" applyFill="1" applyBorder="1" applyAlignment="1">
      <alignment horizontal="left" vertical="top" wrapText="1"/>
    </xf>
    <xf numFmtId="0" fontId="111" fillId="30" borderId="30" xfId="0" applyFont="1" applyFill="1" applyBorder="1" applyAlignment="1">
      <alignment horizontal="left" vertical="top" wrapText="1"/>
    </xf>
    <xf numFmtId="0" fontId="111" fillId="22" borderId="0" xfId="0" applyFont="1" applyFill="1" applyAlignment="1">
      <alignment horizontal="left" vertical="top" wrapText="1"/>
    </xf>
    <xf numFmtId="0" fontId="83" fillId="32" borderId="0" xfId="0" applyFont="1" applyFill="1" applyAlignment="1">
      <alignment horizontal="left" vertical="top" wrapText="1"/>
    </xf>
    <xf numFmtId="0" fontId="57" fillId="37" borderId="0" xfId="0" applyFont="1" applyFill="1" applyAlignment="1">
      <alignment horizontal="left" vertical="top" wrapText="1"/>
    </xf>
    <xf numFmtId="0" fontId="57" fillId="37" borderId="3" xfId="0" applyFont="1" applyFill="1" applyBorder="1" applyAlignment="1">
      <alignment horizontal="left" vertical="top" wrapText="1"/>
    </xf>
    <xf numFmtId="0" fontId="59" fillId="7" borderId="23" xfId="0" applyFont="1" applyFill="1" applyBorder="1" applyAlignment="1">
      <alignment horizontal="left" vertical="top" wrapText="1"/>
    </xf>
    <xf numFmtId="0" fontId="57" fillId="37" borderId="23" xfId="0" applyFont="1" applyFill="1" applyBorder="1" applyAlignment="1">
      <alignment horizontal="left" vertical="top" wrapText="1"/>
    </xf>
    <xf numFmtId="0" fontId="57" fillId="29" borderId="0" xfId="0" applyFont="1" applyFill="1" applyAlignment="1">
      <alignment horizontal="left" vertical="top" wrapText="1"/>
    </xf>
    <xf numFmtId="0" fontId="59" fillId="7" borderId="22" xfId="0" applyFont="1" applyFill="1" applyBorder="1" applyAlignment="1">
      <alignment horizontal="left" vertical="top" wrapText="1"/>
    </xf>
    <xf numFmtId="0" fontId="57" fillId="36" borderId="0" xfId="0" applyFont="1" applyFill="1" applyAlignment="1">
      <alignment horizontal="left" vertical="top" wrapText="1"/>
    </xf>
    <xf numFmtId="0" fontId="57" fillId="35" borderId="0" xfId="0" applyFont="1" applyFill="1" applyAlignment="1">
      <alignment horizontal="left" vertical="top" wrapText="1"/>
    </xf>
    <xf numFmtId="0" fontId="57" fillId="27" borderId="0" xfId="0" applyFont="1" applyFill="1" applyAlignment="1">
      <alignment horizontal="left" vertical="top" wrapText="1"/>
    </xf>
    <xf numFmtId="0" fontId="59" fillId="7" borderId="5" xfId="0" applyFont="1" applyFill="1" applyBorder="1" applyAlignment="1">
      <alignment horizontal="left" vertical="top" wrapText="1"/>
    </xf>
    <xf numFmtId="0" fontId="59" fillId="7" borderId="16" xfId="0" applyFont="1" applyFill="1" applyBorder="1" applyAlignment="1">
      <alignment horizontal="left" vertical="top" wrapText="1"/>
    </xf>
    <xf numFmtId="0" fontId="42" fillId="7" borderId="4" xfId="0" applyFont="1" applyFill="1" applyBorder="1" applyAlignment="1">
      <alignment horizontal="left" vertical="top" wrapText="1"/>
    </xf>
    <xf numFmtId="0" fontId="42" fillId="7" borderId="22" xfId="0" applyFont="1" applyFill="1" applyBorder="1" applyAlignment="1">
      <alignment horizontal="left" vertical="top" wrapText="1"/>
    </xf>
    <xf numFmtId="0" fontId="109" fillId="11" borderId="0" xfId="0" applyFont="1" applyFill="1" applyAlignment="1">
      <alignment horizontal="center" vertical="top" wrapText="1"/>
    </xf>
    <xf numFmtId="0" fontId="111" fillId="30" borderId="0" xfId="0" applyFont="1" applyFill="1" applyAlignment="1">
      <alignment horizontal="left" vertical="top" wrapText="1"/>
    </xf>
    <xf numFmtId="0" fontId="57" fillId="28" borderId="0" xfId="0" applyFont="1" applyFill="1" applyAlignment="1">
      <alignment horizontal="left" vertical="top" wrapText="1"/>
    </xf>
    <xf numFmtId="0" fontId="57" fillId="34" borderId="0" xfId="0" applyFont="1" applyFill="1" applyAlignment="1">
      <alignment horizontal="left" vertical="top" wrapText="1"/>
    </xf>
    <xf numFmtId="0" fontId="48" fillId="9" borderId="0" xfId="0" applyFont="1" applyFill="1" applyAlignment="1">
      <alignment horizontal="left" wrapText="1"/>
    </xf>
    <xf numFmtId="0" fontId="48" fillId="9" borderId="0" xfId="0" applyFont="1" applyFill="1" applyAlignment="1">
      <alignment horizontal="center" wrapText="1"/>
    </xf>
    <xf numFmtId="0" fontId="110" fillId="9" borderId="53" xfId="0" applyFont="1" applyFill="1" applyBorder="1" applyAlignment="1">
      <alignment horizontal="center" wrapText="1"/>
    </xf>
    <xf numFmtId="0" fontId="59" fillId="17" borderId="4" xfId="0" applyFont="1" applyFill="1" applyBorder="1" applyAlignment="1">
      <alignment horizontal="left" vertical="top" wrapText="1"/>
    </xf>
    <xf numFmtId="0" fontId="59" fillId="17" borderId="23" xfId="0" applyFont="1" applyFill="1" applyBorder="1" applyAlignment="1">
      <alignment horizontal="left" vertical="top" wrapText="1"/>
    </xf>
    <xf numFmtId="0" fontId="141" fillId="11" borderId="4" xfId="0" applyFont="1" applyFill="1" applyBorder="1" applyAlignment="1">
      <alignment horizontal="center" vertical="top" wrapText="1"/>
    </xf>
    <xf numFmtId="0" fontId="111" fillId="11" borderId="4" xfId="0" applyFont="1" applyFill="1" applyBorder="1" applyAlignment="1">
      <alignment horizontal="center" vertical="top" wrapText="1"/>
    </xf>
    <xf numFmtId="0" fontId="111" fillId="11" borderId="23" xfId="0" applyFont="1" applyFill="1" applyBorder="1" applyAlignment="1">
      <alignment horizontal="center" vertical="top" wrapText="1"/>
    </xf>
    <xf numFmtId="0" fontId="27" fillId="7" borderId="23" xfId="0" applyFont="1" applyFill="1" applyBorder="1" applyAlignment="1">
      <alignment horizontal="left" vertical="top" wrapText="1"/>
    </xf>
    <xf numFmtId="0" fontId="18" fillId="17" borderId="0" xfId="3" applyFont="1" applyFill="1" applyBorder="1" applyAlignment="1" applyProtection="1">
      <alignment horizontal="left" vertical="top" wrapText="1"/>
    </xf>
    <xf numFmtId="0" fontId="116" fillId="31" borderId="30" xfId="0" applyFont="1" applyFill="1" applyBorder="1" applyAlignment="1">
      <alignment horizontal="left" vertical="top" wrapText="1"/>
    </xf>
    <xf numFmtId="0" fontId="116" fillId="31" borderId="39" xfId="0" applyFont="1" applyFill="1" applyBorder="1" applyAlignment="1">
      <alignment horizontal="left" vertical="top" wrapText="1"/>
    </xf>
    <xf numFmtId="0" fontId="111" fillId="30" borderId="40" xfId="0" applyFont="1" applyFill="1" applyBorder="1" applyAlignment="1">
      <alignment horizontal="left" vertical="top" wrapText="1"/>
    </xf>
    <xf numFmtId="0" fontId="116" fillId="31" borderId="29" xfId="0" applyFont="1" applyFill="1" applyBorder="1" applyAlignment="1">
      <alignment horizontal="left" vertical="top" wrapText="1"/>
    </xf>
    <xf numFmtId="0" fontId="111" fillId="30" borderId="72" xfId="0" applyFont="1" applyFill="1" applyBorder="1" applyAlignment="1">
      <alignment horizontal="left" vertical="top" wrapText="1"/>
    </xf>
    <xf numFmtId="0" fontId="111" fillId="30" borderId="47" xfId="0" applyFont="1" applyFill="1" applyBorder="1" applyAlignment="1">
      <alignment horizontal="left" vertical="top" wrapText="1"/>
    </xf>
    <xf numFmtId="0" fontId="116" fillId="31" borderId="41" xfId="0" applyFont="1" applyFill="1" applyBorder="1" applyAlignment="1">
      <alignment horizontal="left" vertical="top" wrapText="1"/>
    </xf>
    <xf numFmtId="0" fontId="111" fillId="30" borderId="67" xfId="0" applyFont="1" applyFill="1" applyBorder="1" applyAlignment="1">
      <alignment horizontal="left" vertical="top" wrapText="1"/>
    </xf>
    <xf numFmtId="0" fontId="111" fillId="30" borderId="23" xfId="0" applyFont="1" applyFill="1" applyBorder="1" applyAlignment="1">
      <alignment horizontal="left" vertical="top" wrapText="1"/>
    </xf>
    <xf numFmtId="0" fontId="116" fillId="31" borderId="68" xfId="0" applyFont="1" applyFill="1" applyBorder="1" applyAlignment="1">
      <alignment horizontal="left" vertical="top" wrapText="1"/>
    </xf>
    <xf numFmtId="0" fontId="116" fillId="31" borderId="69" xfId="0" applyFont="1" applyFill="1" applyBorder="1" applyAlignment="1">
      <alignment horizontal="left" vertical="top" wrapText="1"/>
    </xf>
    <xf numFmtId="0" fontId="48" fillId="9" borderId="70" xfId="0" applyFont="1" applyFill="1" applyBorder="1" applyAlignment="1">
      <alignment horizontal="left" vertical="center" wrapText="1"/>
    </xf>
    <xf numFmtId="0" fontId="48" fillId="9" borderId="71" xfId="0" applyFont="1" applyFill="1" applyBorder="1" applyAlignment="1">
      <alignment horizontal="left" vertical="center" wrapText="1"/>
    </xf>
    <xf numFmtId="0" fontId="111" fillId="30" borderId="73" xfId="0" applyFont="1" applyFill="1" applyBorder="1" applyAlignment="1">
      <alignment horizontal="left" vertical="top" wrapText="1"/>
    </xf>
    <xf numFmtId="0" fontId="111" fillId="30" borderId="74" xfId="0" applyFont="1" applyFill="1" applyBorder="1" applyAlignment="1">
      <alignment horizontal="left" vertical="top" wrapText="1"/>
    </xf>
    <xf numFmtId="0" fontId="48" fillId="10" borderId="42" xfId="32" applyFont="1" applyFill="1" applyBorder="1" applyAlignment="1">
      <alignment horizontal="left" vertical="center" wrapText="1"/>
    </xf>
    <xf numFmtId="0" fontId="48" fillId="10" borderId="43" xfId="32" applyFont="1" applyFill="1" applyBorder="1" applyAlignment="1">
      <alignment horizontal="left" vertical="center" wrapText="1"/>
    </xf>
    <xf numFmtId="0" fontId="35" fillId="41" borderId="0" xfId="5" applyFont="1" applyFill="1" applyBorder="1" applyAlignment="1" applyProtection="1">
      <alignment horizontal="left" vertical="top" wrapText="1"/>
    </xf>
    <xf numFmtId="0" fontId="8" fillId="7" borderId="0" xfId="27" applyFont="1" applyFill="1" applyAlignment="1" applyProtection="1">
      <alignment vertical="center" wrapText="1"/>
      <protection locked="0"/>
    </xf>
    <xf numFmtId="0" fontId="8" fillId="7" borderId="0" xfId="27" applyFont="1" applyFill="1" applyAlignment="1" applyProtection="1">
      <alignment vertical="center"/>
      <protection locked="0"/>
    </xf>
    <xf numFmtId="0" fontId="27" fillId="7" borderId="0" xfId="29" applyFont="1" applyFill="1" applyBorder="1" applyAlignment="1" applyProtection="1">
      <alignment horizontal="left" vertical="center" wrapText="1"/>
      <protection locked="0"/>
    </xf>
    <xf numFmtId="0" fontId="52" fillId="21" borderId="0" xfId="7" applyFont="1" applyFill="1" applyBorder="1" applyAlignment="1" applyProtection="1">
      <alignment horizontal="center" vertical="center" wrapText="1"/>
    </xf>
    <xf numFmtId="0" fontId="80" fillId="7" borderId="0" xfId="3" applyFont="1" applyFill="1" applyBorder="1" applyAlignment="1" applyProtection="1">
      <alignment horizontal="left" vertical="top" wrapText="1"/>
      <protection locked="0"/>
    </xf>
    <xf numFmtId="0" fontId="52" fillId="21" borderId="0" xfId="7" applyFont="1" applyFill="1" applyBorder="1" applyAlignment="1" applyProtection="1">
      <alignment horizontal="left" vertical="center"/>
    </xf>
    <xf numFmtId="0" fontId="52" fillId="21" borderId="75" xfId="7" applyFont="1" applyFill="1" applyBorder="1" applyAlignment="1" applyProtection="1">
      <alignment horizontal="center" vertical="center" wrapText="1"/>
    </xf>
    <xf numFmtId="0" fontId="52" fillId="21" borderId="0" xfId="7" applyFont="1" applyFill="1" applyBorder="1" applyAlignment="1" applyProtection="1">
      <alignment horizontal="center" vertical="center"/>
    </xf>
    <xf numFmtId="0" fontId="10" fillId="5" borderId="0" xfId="0" applyFont="1" applyFill="1" applyAlignment="1">
      <alignment horizontal="left" vertical="center" wrapText="1"/>
    </xf>
    <xf numFmtId="0" fontId="52" fillId="21" borderId="0" xfId="27" applyFont="1" applyFill="1" applyAlignment="1">
      <alignment horizontal="left" vertical="center" wrapText="1"/>
    </xf>
    <xf numFmtId="0" fontId="52" fillId="21" borderId="0" xfId="7" applyFont="1" applyFill="1" applyBorder="1" applyAlignment="1" applyProtection="1">
      <alignment horizontal="left" wrapText="1"/>
    </xf>
    <xf numFmtId="0" fontId="76" fillId="7" borderId="0" xfId="27" applyFont="1" applyFill="1" applyAlignment="1">
      <alignment vertical="center"/>
    </xf>
    <xf numFmtId="0" fontId="10" fillId="17" borderId="0" xfId="0" applyFont="1" applyFill="1" applyAlignment="1">
      <alignment vertical="top" wrapText="1"/>
    </xf>
    <xf numFmtId="0" fontId="52" fillId="21" borderId="0" xfId="27" applyFont="1" applyFill="1" applyAlignment="1">
      <alignment horizontal="center" vertical="center" wrapText="1"/>
    </xf>
    <xf numFmtId="0" fontId="52" fillId="21" borderId="15" xfId="27" applyFont="1" applyFill="1" applyBorder="1" applyAlignment="1">
      <alignment horizontal="center" vertical="center" wrapText="1"/>
    </xf>
    <xf numFmtId="0" fontId="35" fillId="20" borderId="0" xfId="27" applyFont="1" applyFill="1" applyAlignment="1">
      <alignment horizontal="left" vertical="top" wrapText="1"/>
    </xf>
    <xf numFmtId="0" fontId="35" fillId="20" borderId="0" xfId="33" applyFont="1" applyFill="1" applyAlignment="1">
      <alignment horizontal="left" vertical="center" wrapText="1"/>
    </xf>
    <xf numFmtId="0" fontId="52" fillId="21" borderId="0" xfId="33" applyFont="1" applyFill="1" applyAlignment="1">
      <alignment horizontal="center" wrapText="1"/>
    </xf>
    <xf numFmtId="0" fontId="8" fillId="5" borderId="0" xfId="0" applyFont="1" applyFill="1" applyAlignment="1">
      <alignment horizontal="left" vertical="center" wrapText="1"/>
    </xf>
    <xf numFmtId="0" fontId="153" fillId="7" borderId="0" xfId="0" applyFont="1" applyFill="1" applyAlignment="1" applyProtection="1">
      <alignment horizontal="left" vertical="center" wrapText="1"/>
      <protection locked="0"/>
    </xf>
    <xf numFmtId="0" fontId="8" fillId="7" borderId="0" xfId="0" applyFont="1" applyFill="1" applyAlignment="1" applyProtection="1">
      <alignment horizontal="left" vertical="center" wrapText="1"/>
      <protection locked="0"/>
    </xf>
    <xf numFmtId="0" fontId="9" fillId="7" borderId="0" xfId="0" applyFont="1" applyFill="1" applyAlignment="1" applyProtection="1">
      <alignment horizontal="left" vertical="center" wrapText="1"/>
      <protection locked="0"/>
    </xf>
    <xf numFmtId="0" fontId="10" fillId="7" borderId="0" xfId="56" applyFont="1" applyFill="1" applyBorder="1" applyAlignment="1">
      <alignment horizontal="left" vertical="center" wrapText="1"/>
    </xf>
    <xf numFmtId="0" fontId="10" fillId="7" borderId="0" xfId="0" applyFont="1" applyFill="1" applyAlignment="1">
      <alignment horizontal="left" vertical="center"/>
    </xf>
    <xf numFmtId="0" fontId="9" fillId="7" borderId="0" xfId="0" applyFont="1" applyFill="1" applyAlignment="1">
      <alignment horizontal="left" vertical="center"/>
    </xf>
    <xf numFmtId="0" fontId="56" fillId="7" borderId="0" xfId="1" applyFont="1" applyFill="1" applyAlignment="1" applyProtection="1">
      <alignment horizontal="center" vertical="center" wrapText="1"/>
      <protection locked="0"/>
    </xf>
    <xf numFmtId="49" fontId="35" fillId="7" borderId="0" xfId="20" applyFont="1" applyFill="1" applyAlignment="1">
      <alignment horizontal="left" vertical="center" wrapText="1"/>
      <protection locked="0"/>
    </xf>
    <xf numFmtId="0" fontId="57" fillId="19" borderId="0" xfId="4" applyFont="1" applyFill="1" applyBorder="1" applyAlignment="1" applyProtection="1">
      <alignment horizontal="left" wrapText="1"/>
    </xf>
    <xf numFmtId="0" fontId="57" fillId="19" borderId="0" xfId="4" applyFont="1" applyFill="1" applyBorder="1" applyAlignment="1" applyProtection="1">
      <alignment horizontal="center" wrapText="1"/>
    </xf>
    <xf numFmtId="0" fontId="14" fillId="7" borderId="0" xfId="2" applyFont="1" applyFill="1" applyBorder="1" applyAlignment="1" applyProtection="1">
      <alignment horizontal="left" wrapText="1"/>
      <protection locked="0"/>
    </xf>
    <xf numFmtId="0" fontId="8" fillId="7" borderId="0" xfId="0" applyFont="1" applyFill="1" applyAlignment="1">
      <alignment horizontal="left" vertical="center" wrapText="1"/>
    </xf>
    <xf numFmtId="0" fontId="145" fillId="7" borderId="0" xfId="0" applyFont="1" applyFill="1" applyAlignment="1">
      <alignment horizontal="center" vertical="center" wrapText="1"/>
    </xf>
    <xf numFmtId="0" fontId="27" fillId="7" borderId="0" xfId="29" applyFont="1" applyFill="1" applyBorder="1" applyAlignment="1" applyProtection="1">
      <alignment horizontal="left" vertical="top" wrapText="1"/>
      <protection locked="0"/>
    </xf>
    <xf numFmtId="0" fontId="80" fillId="17" borderId="0" xfId="3" applyFont="1" applyFill="1" applyBorder="1" applyAlignment="1" applyProtection="1">
      <alignment horizontal="left" vertical="top" wrapText="1"/>
      <protection locked="0"/>
    </xf>
    <xf numFmtId="0" fontId="27" fillId="7" borderId="0" xfId="3" applyFont="1" applyFill="1" applyBorder="1" applyAlignment="1" applyProtection="1">
      <alignment horizontal="left" vertical="center" wrapText="1"/>
    </xf>
    <xf numFmtId="0" fontId="27" fillId="7" borderId="9" xfId="0" applyFont="1" applyFill="1" applyBorder="1" applyAlignment="1">
      <alignment horizontal="left" vertical="top" wrapText="1"/>
    </xf>
    <xf numFmtId="0" fontId="52" fillId="12" borderId="0" xfId="7" applyFont="1" applyFill="1" applyBorder="1" applyAlignment="1" applyProtection="1">
      <alignment horizontal="left" vertical="center" wrapText="1"/>
    </xf>
    <xf numFmtId="0" fontId="27" fillId="7" borderId="0" xfId="37" applyFont="1" applyFill="1" applyAlignment="1">
      <alignment horizontal="left" vertical="top" wrapText="1"/>
    </xf>
    <xf numFmtId="0" fontId="35" fillId="7" borderId="0" xfId="0" applyFont="1" applyFill="1" applyAlignment="1">
      <alignment horizontal="left" vertical="top" wrapText="1"/>
    </xf>
    <xf numFmtId="0" fontId="58" fillId="7" borderId="20" xfId="0" applyFont="1" applyFill="1" applyBorder="1" applyAlignment="1">
      <alignment horizontal="left" vertical="top" wrapText="1"/>
    </xf>
    <xf numFmtId="0" fontId="58" fillId="7" borderId="0" xfId="0" applyFont="1" applyFill="1" applyAlignment="1">
      <alignment horizontal="left" vertical="top" wrapText="1"/>
    </xf>
    <xf numFmtId="0" fontId="58" fillId="7" borderId="13" xfId="0" applyFont="1" applyFill="1" applyBorder="1" applyAlignment="1">
      <alignment horizontal="left" vertical="top" wrapText="1"/>
    </xf>
    <xf numFmtId="0" fontId="27" fillId="7" borderId="20" xfId="0" applyFont="1" applyFill="1" applyBorder="1" applyAlignment="1">
      <alignment horizontal="left" vertical="top" wrapText="1"/>
    </xf>
    <xf numFmtId="0" fontId="27" fillId="7" borderId="0" xfId="0" applyFont="1" applyFill="1" applyAlignment="1">
      <alignment horizontal="left" vertical="top" wrapText="1"/>
    </xf>
    <xf numFmtId="0" fontId="27" fillId="7" borderId="13" xfId="0" applyFont="1" applyFill="1" applyBorder="1" applyAlignment="1">
      <alignment horizontal="left" vertical="top" wrapText="1"/>
    </xf>
    <xf numFmtId="0" fontId="42" fillId="7" borderId="20" xfId="0" applyFont="1" applyFill="1" applyBorder="1" applyAlignment="1">
      <alignment horizontal="left" vertical="top" wrapText="1"/>
    </xf>
    <xf numFmtId="0" fontId="42" fillId="7" borderId="0" xfId="0" applyFont="1" applyFill="1" applyAlignment="1">
      <alignment horizontal="left" vertical="top" wrapText="1"/>
    </xf>
    <xf numFmtId="0" fontId="58" fillId="7" borderId="20" xfId="0" applyFont="1" applyFill="1" applyBorder="1" applyAlignment="1">
      <alignment horizontal="center" vertical="top" wrapText="1"/>
    </xf>
    <xf numFmtId="0" fontId="58" fillId="7" borderId="0" xfId="0" applyFont="1" applyFill="1" applyAlignment="1">
      <alignment horizontal="center" vertical="top" wrapText="1"/>
    </xf>
    <xf numFmtId="0" fontId="42" fillId="7" borderId="13" xfId="0" applyFont="1" applyFill="1" applyBorder="1" applyAlignment="1">
      <alignment horizontal="left" vertical="top" wrapText="1"/>
    </xf>
    <xf numFmtId="0" fontId="58" fillId="7" borderId="13" xfId="0" applyFont="1" applyFill="1" applyBorder="1" applyAlignment="1">
      <alignment horizontal="center" vertical="top" wrapText="1"/>
    </xf>
    <xf numFmtId="0" fontId="58" fillId="7" borderId="20" xfId="0" applyFont="1" applyFill="1" applyBorder="1" applyAlignment="1">
      <alignment horizontal="left" vertical="top"/>
    </xf>
    <xf numFmtId="0" fontId="58" fillId="7" borderId="0" xfId="0" applyFont="1" applyFill="1" applyAlignment="1">
      <alignment horizontal="left" vertical="top"/>
    </xf>
    <xf numFmtId="0" fontId="58" fillId="7" borderId="13" xfId="0" applyFont="1" applyFill="1" applyBorder="1" applyAlignment="1">
      <alignment horizontal="left" vertical="top"/>
    </xf>
    <xf numFmtId="0" fontId="35" fillId="7" borderId="0" xfId="38" applyFont="1" applyFill="1" applyAlignment="1">
      <alignment horizontal="left" vertical="top" wrapText="1"/>
    </xf>
    <xf numFmtId="0" fontId="27" fillId="7" borderId="0" xfId="38" applyFont="1" applyFill="1" applyAlignment="1">
      <alignment horizontal="left" vertical="top" wrapText="1"/>
    </xf>
    <xf numFmtId="0" fontId="83" fillId="7" borderId="20" xfId="0" applyFont="1" applyFill="1" applyBorder="1" applyAlignment="1">
      <alignment horizontal="left" vertical="top" wrapText="1"/>
    </xf>
    <xf numFmtId="0" fontId="83" fillId="7" borderId="0" xfId="0" applyFont="1" applyFill="1" applyAlignment="1">
      <alignment horizontal="left" vertical="top" wrapText="1"/>
    </xf>
    <xf numFmtId="0" fontId="83" fillId="7" borderId="13" xfId="0" applyFont="1" applyFill="1" applyBorder="1" applyAlignment="1">
      <alignment horizontal="left" vertical="top" wrapText="1"/>
    </xf>
    <xf numFmtId="0" fontId="35" fillId="7" borderId="0" xfId="0" applyFont="1" applyFill="1" applyAlignment="1">
      <alignment horizontal="left" wrapText="1"/>
    </xf>
    <xf numFmtId="0" fontId="27" fillId="7" borderId="0" xfId="0" applyFont="1" applyFill="1" applyAlignment="1">
      <alignment horizontal="left"/>
    </xf>
    <xf numFmtId="0" fontId="27" fillId="7" borderId="0" xfId="0" applyFont="1" applyFill="1" applyAlignment="1">
      <alignment horizontal="left" wrapText="1"/>
    </xf>
    <xf numFmtId="0" fontId="52" fillId="12" borderId="0" xfId="7" applyFont="1" applyFill="1" applyBorder="1" applyAlignment="1" applyProtection="1">
      <alignment horizontal="left" wrapText="1"/>
    </xf>
    <xf numFmtId="0" fontId="52" fillId="12" borderId="0" xfId="7" applyFont="1" applyFill="1" applyBorder="1" applyAlignment="1" applyProtection="1">
      <alignment horizontal="center" wrapText="1"/>
    </xf>
    <xf numFmtId="49" fontId="58" fillId="7" borderId="0" xfId="24" applyNumberFormat="1" applyFont="1" applyFill="1" applyBorder="1" applyAlignment="1" applyProtection="1">
      <alignment horizontal="left" vertical="top" wrapText="1"/>
    </xf>
    <xf numFmtId="49" fontId="58" fillId="7" borderId="18" xfId="24" applyNumberFormat="1" applyFont="1" applyFill="1" applyBorder="1" applyAlignment="1" applyProtection="1">
      <alignment horizontal="left" vertical="top" wrapText="1"/>
    </xf>
    <xf numFmtId="9" fontId="58" fillId="7" borderId="66" xfId="24" applyNumberFormat="1" applyFont="1" applyFill="1" applyBorder="1" applyAlignment="1" applyProtection="1">
      <alignment horizontal="left" vertical="top" wrapText="1" indent="1"/>
    </xf>
    <xf numFmtId="9" fontId="58" fillId="7" borderId="66" xfId="24" applyNumberFormat="1" applyFont="1" applyFill="1" applyBorder="1" applyAlignment="1" applyProtection="1">
      <alignment horizontal="left" vertical="top" indent="1"/>
    </xf>
    <xf numFmtId="9" fontId="58" fillId="7" borderId="13" xfId="24" applyNumberFormat="1" applyFont="1" applyFill="1" applyBorder="1" applyAlignment="1" applyProtection="1">
      <alignment horizontal="left" vertical="top" wrapText="1" indent="1"/>
    </xf>
    <xf numFmtId="49" fontId="83" fillId="7" borderId="0" xfId="24" applyNumberFormat="1" applyFont="1" applyFill="1" applyBorder="1" applyAlignment="1" applyProtection="1">
      <alignment horizontal="left" vertical="top" wrapText="1"/>
    </xf>
    <xf numFmtId="49" fontId="83" fillId="7" borderId="13" xfId="24" applyNumberFormat="1" applyFont="1" applyFill="1" applyBorder="1" applyAlignment="1" applyProtection="1">
      <alignment horizontal="left" vertical="top" wrapText="1"/>
    </xf>
    <xf numFmtId="9" fontId="84" fillId="7" borderId="0" xfId="24" applyNumberFormat="1" applyFont="1" applyFill="1" applyBorder="1" applyAlignment="1" applyProtection="1">
      <alignment horizontal="right" vertical="center"/>
    </xf>
    <xf numFmtId="9" fontId="84" fillId="7" borderId="18" xfId="24" applyNumberFormat="1" applyFont="1" applyFill="1" applyBorder="1" applyAlignment="1" applyProtection="1">
      <alignment horizontal="right" vertical="center"/>
    </xf>
    <xf numFmtId="9" fontId="58" fillId="7" borderId="0" xfId="24" applyNumberFormat="1" applyFont="1" applyFill="1" applyBorder="1" applyAlignment="1" applyProtection="1">
      <alignment horizontal="right" vertical="center"/>
    </xf>
    <xf numFmtId="9" fontId="58" fillId="7" borderId="18" xfId="24" applyNumberFormat="1" applyFont="1" applyFill="1" applyBorder="1" applyAlignment="1" applyProtection="1">
      <alignment horizontal="right" vertical="center"/>
    </xf>
    <xf numFmtId="9" fontId="58" fillId="7" borderId="0" xfId="24" applyNumberFormat="1" applyFont="1" applyFill="1" applyBorder="1" applyAlignment="1" applyProtection="1">
      <alignment horizontal="left" vertical="top" wrapText="1" indent="1"/>
    </xf>
    <xf numFmtId="9" fontId="58" fillId="7" borderId="50" xfId="24" applyNumberFormat="1" applyFont="1" applyFill="1" applyBorder="1" applyAlignment="1" applyProtection="1">
      <alignment horizontal="left" vertical="top" wrapText="1" indent="1"/>
    </xf>
    <xf numFmtId="9" fontId="84" fillId="7" borderId="13" xfId="24" applyNumberFormat="1" applyFont="1" applyFill="1" applyBorder="1" applyAlignment="1" applyProtection="1">
      <alignment horizontal="left" vertical="top" wrapText="1" indent="1"/>
    </xf>
    <xf numFmtId="9" fontId="84" fillId="7" borderId="20" xfId="24" applyNumberFormat="1" applyFont="1" applyFill="1" applyBorder="1" applyAlignment="1" applyProtection="1">
      <alignment horizontal="left" vertical="top" wrapText="1" indent="1"/>
    </xf>
    <xf numFmtId="9" fontId="58" fillId="7" borderId="20" xfId="24" applyNumberFormat="1" applyFont="1" applyFill="1" applyBorder="1" applyAlignment="1" applyProtection="1">
      <alignment horizontal="left" vertical="top" wrapText="1" indent="1"/>
    </xf>
    <xf numFmtId="9" fontId="58" fillId="7" borderId="52" xfId="24" applyNumberFormat="1" applyFont="1" applyFill="1" applyBorder="1" applyAlignment="1" applyProtection="1">
      <alignment horizontal="left" vertical="top" wrapText="1" indent="1"/>
    </xf>
    <xf numFmtId="0" fontId="119" fillId="7" borderId="0" xfId="36" applyFont="1" applyFill="1" applyAlignment="1">
      <alignment horizontal="left" vertical="center" wrapText="1"/>
    </xf>
    <xf numFmtId="0" fontId="58" fillId="7" borderId="0" xfId="38" applyFont="1" applyFill="1" applyAlignment="1">
      <alignment horizontal="left" vertical="center" wrapText="1"/>
    </xf>
    <xf numFmtId="3" fontId="83" fillId="7" borderId="20" xfId="40" applyNumberFormat="1" applyFont="1" applyBorder="1" applyAlignment="1">
      <alignment horizontal="left" vertical="top" wrapText="1"/>
    </xf>
    <xf numFmtId="3" fontId="83" fillId="7" borderId="13" xfId="40" applyNumberFormat="1" applyFont="1" applyBorder="1" applyAlignment="1">
      <alignment horizontal="left" vertical="top" wrapText="1"/>
    </xf>
    <xf numFmtId="9" fontId="58" fillId="7" borderId="20" xfId="24" applyNumberFormat="1" applyFont="1" applyFill="1" applyBorder="1" applyAlignment="1" applyProtection="1">
      <alignment horizontal="right" vertical="center"/>
    </xf>
    <xf numFmtId="9" fontId="58" fillId="7" borderId="13" xfId="24" applyNumberFormat="1" applyFont="1" applyFill="1" applyBorder="1" applyAlignment="1" applyProtection="1">
      <alignment horizontal="right" vertical="center"/>
    </xf>
    <xf numFmtId="0" fontId="10" fillId="7" borderId="0" xfId="0" applyFont="1" applyFill="1" applyAlignment="1" applyProtection="1">
      <alignment horizontal="left" vertical="center" wrapText="1"/>
      <protection locked="0"/>
    </xf>
    <xf numFmtId="0" fontId="57" fillId="44" borderId="0" xfId="0" applyFont="1" applyFill="1" applyAlignment="1" applyProtection="1">
      <alignment horizontal="center" wrapText="1"/>
      <protection locked="0"/>
    </xf>
    <xf numFmtId="0" fontId="57" fillId="44" borderId="0" xfId="0" applyFont="1" applyFill="1" applyAlignment="1">
      <alignment horizontal="left" wrapText="1"/>
    </xf>
    <xf numFmtId="0" fontId="57" fillId="44" borderId="0" xfId="0" applyFont="1" applyFill="1" applyAlignment="1" applyProtection="1">
      <alignment horizontal="left" wrapText="1"/>
      <protection locked="0"/>
    </xf>
    <xf numFmtId="0" fontId="57" fillId="44" borderId="0" xfId="0" applyFont="1" applyFill="1" applyAlignment="1">
      <alignment horizontal="center"/>
    </xf>
  </cellXfs>
  <cellStyles count="61">
    <cellStyle name="Accent1" xfId="4" builtinId="29"/>
    <cellStyle name="Accent1 2 6" xfId="43" xr:uid="{AA926548-1020-4B25-8A2A-F06CA870AF09}"/>
    <cellStyle name="Accent1 84" xfId="39" xr:uid="{492B0667-50B0-44AD-85B8-C3BC9E77DBB9}"/>
    <cellStyle name="Accent2" xfId="5" builtinId="33"/>
    <cellStyle name="Accent2 2 5" xfId="44" xr:uid="{BE63C767-AE0F-465B-A876-66BCA1AE973B}"/>
    <cellStyle name="Accent3" xfId="6" builtinId="37"/>
    <cellStyle name="Accent6 2 5" xfId="45" xr:uid="{18B78F5C-34C9-4906-9D97-5051FC993AC0}"/>
    <cellStyle name="Bottom Border" xfId="22" xr:uid="{FF260320-CD4A-45C0-97A9-2EF7670EA6DE}"/>
    <cellStyle name="Bottom rule" xfId="24" xr:uid="{BAB59E20-33DF-4089-ACE3-3D77FC65D07D}"/>
    <cellStyle name="Comma" xfId="23" builtinId="3"/>
    <cellStyle name="Comma [0]" xfId="11" builtinId="6"/>
    <cellStyle name="Comma 2" xfId="41" xr:uid="{7D85A2F2-BE0A-461A-9143-816FF9B0F324}"/>
    <cellStyle name="Comma 47" xfId="31" xr:uid="{3F76E021-DC9B-423C-9135-3D9A3491D979}"/>
    <cellStyle name="Comma 47 2" xfId="34" xr:uid="{39182371-E52E-43AF-8FC6-65C59D68EB26}"/>
    <cellStyle name="Comma 5 8" xfId="46" xr:uid="{A240B225-38B1-4E70-8F5B-B05567E078E4}"/>
    <cellStyle name="Data Label" xfId="18" xr:uid="{1D4A47AC-560A-46EF-9D62-5551752A3264}"/>
    <cellStyle name="Explanatory Text" xfId="56" builtinId="53"/>
    <cellStyle name="Footnotes" xfId="20" xr:uid="{D6EC6B27-6531-484D-9938-4DF8DD2BDA2B}"/>
    <cellStyle name="Heading 1" xfId="2" builtinId="16"/>
    <cellStyle name="Heading 1 2" xfId="49" xr:uid="{31EB30FA-BC83-47C2-BAF0-DE115D46C7A8}"/>
    <cellStyle name="Heading 1 2 5" xfId="28" xr:uid="{8E165EEA-6341-45DF-B208-F5F1D0D9D98B}"/>
    <cellStyle name="Heading 1 2 6" xfId="52" xr:uid="{ED1C74BC-5321-4224-ACCE-223BC8EA7F34}"/>
    <cellStyle name="Heading 2" xfId="13" builtinId="17"/>
    <cellStyle name="Heading 3" xfId="3" builtinId="18"/>
    <cellStyle name="Heading 3 2" xfId="29" xr:uid="{21B8C60A-ED8C-4216-899C-A59005729633}"/>
    <cellStyle name="Heading 3 2 2" xfId="50" xr:uid="{099D1130-174A-42CE-91DE-F9D537023FF5}"/>
    <cellStyle name="Heading 3 2 5" xfId="53" xr:uid="{7E35B924-CBD5-4744-B78D-E5BA6F96A414}"/>
    <cellStyle name="Heading 4" xfId="47" builtinId="19"/>
    <cellStyle name="Heading 4 2" xfId="48" xr:uid="{6E037C16-EAE1-4558-9E6E-898C3380DB75}"/>
    <cellStyle name="Heading 4 2 2 3" xfId="55" xr:uid="{798234A0-8D29-403B-BFB4-3FA8A3D7C0A4}"/>
    <cellStyle name="Heading 4 2 4" xfId="54" xr:uid="{B04D4910-4BD4-4CF4-BE2E-A0E4DBF78583}"/>
    <cellStyle name="Height Spacer" xfId="8" xr:uid="{E66F45A0-45FE-4DDA-A487-092ABE7C10FF}"/>
    <cellStyle name="Height Spacer 3" xfId="21" xr:uid="{A02AF045-979C-475C-9B12-5D7BF536C2F1}"/>
    <cellStyle name="Height Spacer 4" xfId="17" xr:uid="{01DB4CDF-8C17-4AA3-B99C-2C0DA271E5D1}"/>
    <cellStyle name="Height Spacer 4 2" xfId="59" xr:uid="{2F805B8C-E6D2-43A7-8A5C-7BB9D4B64ABD}"/>
    <cellStyle name="Height Spacer 6" xfId="30" xr:uid="{21C81830-1BA3-431A-9137-94B05BD386D9}"/>
    <cellStyle name="Hyperlink" xfId="7" builtinId="8"/>
    <cellStyle name="Hyperlink 4 3" xfId="57" xr:uid="{DB7D5D09-6836-4187-BF32-081AC7460B2C}"/>
    <cellStyle name="Narrative" xfId="10" xr:uid="{FBE728C1-8EDF-4EDA-9D7A-3A1FF264F1D2}"/>
    <cellStyle name="Normal" xfId="0" builtinId="0"/>
    <cellStyle name="Normal 10 2 2 2 2" xfId="42" xr:uid="{726095D9-A386-40C3-B37E-2780275FB499}"/>
    <cellStyle name="Normal 10 2 2 3 2" xfId="37" xr:uid="{AC4F8E63-1C2A-4285-BE2F-AE65A6CCB5B4}"/>
    <cellStyle name="Normal 10 2 2 6" xfId="36" xr:uid="{C6C4EA3A-72E4-488D-BA61-EB1D9C8B3FF8}"/>
    <cellStyle name="Normal 15" xfId="35" xr:uid="{30ABAAF0-E156-4990-89B2-548938762451}"/>
    <cellStyle name="Normal 173" xfId="27" xr:uid="{062A68EB-2425-41D2-9555-0F3CB8B2F9B3}"/>
    <cellStyle name="Normal 173 2" xfId="33" xr:uid="{F7C60083-56AB-4A1C-9E12-2DF1C1BFC654}"/>
    <cellStyle name="Normal 173 3" xfId="40" xr:uid="{7F30AB96-DC58-4AB7-BFC5-CF83226BB82A}"/>
    <cellStyle name="Normal 2" xfId="32" xr:uid="{0D605888-4EF2-40AA-A178-B0FBC79FC1F6}"/>
    <cellStyle name="Normal 2 10" xfId="51" xr:uid="{6DCF8B23-4BDB-48E1-8C6C-B9EF96CC2809}"/>
    <cellStyle name="Normal 3" xfId="38" xr:uid="{3335E10A-B6E7-49A3-8616-3A8A7E52D0BD}"/>
    <cellStyle name="Number - retain format" xfId="19" xr:uid="{14B1FE12-02CC-45CD-9196-8874F68D2564}"/>
    <cellStyle name="Percent" xfId="12" builtinId="5"/>
    <cellStyle name="Percent 30" xfId="60" xr:uid="{F3C82523-1F47-48C8-A03A-ADEC5BB8A7E3}"/>
    <cellStyle name="Style 1" xfId="25" xr:uid="{A99B65A2-E340-4BC1-A9ED-99147E9244D9}"/>
    <cellStyle name="Table-Chart Heading" xfId="15" xr:uid="{10585BA5-A12C-4E47-9AE8-5B6EE1A6DF82}"/>
    <cellStyle name="Table-Chart Heading 2" xfId="9" xr:uid="{F2E2B421-1A77-4A26-A674-77298BCC054A}"/>
    <cellStyle name="Table-Chart Heading 3" xfId="16" xr:uid="{A2B6B2DD-8646-41FC-B529-B3193F14404E}"/>
    <cellStyle name="Title" xfId="1" builtinId="15"/>
    <cellStyle name="Title 2 2" xfId="26" xr:uid="{550D4C71-3E33-4BBA-9517-72E75793E8A7}"/>
    <cellStyle name="Total" xfId="14" builtinId="25"/>
    <cellStyle name="Total 2 5" xfId="58" xr:uid="{718F19B7-9E32-4DA9-88B6-3FC46A4674C6}"/>
  </cellStyles>
  <dxfs count="0"/>
  <tableStyles count="0" defaultTableStyle="TableStyleMedium2" defaultPivotStyle="PivotStyleLight16"/>
  <colors>
    <mruColors>
      <color rgb="FF3F4243"/>
      <color rgb="FF32677F"/>
      <color rgb="FFEB5F0A"/>
      <color rgb="FFE7E6E6"/>
      <color rgb="FFB8B8B8"/>
      <color rgb="FF742068"/>
      <color rgb="FFE7C9E1"/>
      <color rgb="FF50544D"/>
      <color rgb="FFC2C2C2"/>
      <color rgb="FF0076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2.png"/><Relationship Id="rId4" Type="http://schemas.openxmlformats.org/officeDocument/2006/relationships/image" Target="../media/image1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40</xdr:row>
      <xdr:rowOff>0</xdr:rowOff>
    </xdr:to>
    <xdr:pic>
      <xdr:nvPicPr>
        <xdr:cNvPr id="4" name="Picture 3">
          <a:extLst>
            <a:ext uri="{FF2B5EF4-FFF2-40B4-BE49-F238E27FC236}">
              <a16:creationId xmlns:a16="http://schemas.microsoft.com/office/drawing/2014/main" id="{648A8944-D436-1726-D85B-47495E77FA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181863" cy="72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752525" cy="391416"/>
    <xdr:pic>
      <xdr:nvPicPr>
        <xdr:cNvPr id="2" name="Picture 1">
          <a:extLst>
            <a:ext uri="{FF2B5EF4-FFF2-40B4-BE49-F238E27FC236}">
              <a16:creationId xmlns:a16="http://schemas.microsoft.com/office/drawing/2014/main" id="{582548B8-E79E-4928-8773-6C16E1E1F7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749350</xdr:colOff>
      <xdr:row>0</xdr:row>
      <xdr:rowOff>397766</xdr:rowOff>
    </xdr:to>
    <xdr:pic>
      <xdr:nvPicPr>
        <xdr:cNvPr id="2" name="Picture 1">
          <a:extLst>
            <a:ext uri="{FF2B5EF4-FFF2-40B4-BE49-F238E27FC236}">
              <a16:creationId xmlns:a16="http://schemas.microsoft.com/office/drawing/2014/main" id="{CC37E1AE-FD1B-459F-8DF8-52A8B5D0D9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9525"/>
          <a:ext cx="749350" cy="388241"/>
        </a:xfrm>
        <a:prstGeom prst="rect">
          <a:avLst/>
        </a:prstGeom>
      </xdr:spPr>
    </xdr:pic>
    <xdr:clientData/>
  </xdr:twoCellAnchor>
  <xdr:twoCellAnchor editAs="oneCell">
    <xdr:from>
      <xdr:col>0</xdr:col>
      <xdr:colOff>0</xdr:colOff>
      <xdr:row>31</xdr:row>
      <xdr:rowOff>47625</xdr:rowOff>
    </xdr:from>
    <xdr:to>
      <xdr:col>1</xdr:col>
      <xdr:colOff>489585</xdr:colOff>
      <xdr:row>32</xdr:row>
      <xdr:rowOff>1905</xdr:rowOff>
    </xdr:to>
    <xdr:pic>
      <xdr:nvPicPr>
        <xdr:cNvPr id="10" name="Picture 3">
          <a:extLst>
            <a:ext uri="{FF2B5EF4-FFF2-40B4-BE49-F238E27FC236}">
              <a16:creationId xmlns:a16="http://schemas.microsoft.com/office/drawing/2014/main" id="{E66E35CD-9FAB-D05A-ABD3-404440F7024A}"/>
            </a:ext>
            <a:ext uri="{147F2762-F138-4A5C-976F-8EAC2B608ADB}">
              <a16:predDERef xmlns:a16="http://schemas.microsoft.com/office/drawing/2014/main" pred="{CC37E1AE-FD1B-459F-8DF8-52A8B5D0D9B3}"/>
            </a:ext>
          </a:extLst>
        </xdr:cNvPr>
        <xdr:cNvPicPr>
          <a:picLocks noChangeAspect="1"/>
        </xdr:cNvPicPr>
      </xdr:nvPicPr>
      <xdr:blipFill>
        <a:blip xmlns:r="http://schemas.openxmlformats.org/officeDocument/2006/relationships" r:embed="rId2"/>
        <a:stretch>
          <a:fillRect/>
        </a:stretch>
      </xdr:blipFill>
      <xdr:spPr>
        <a:xfrm>
          <a:off x="0" y="6619875"/>
          <a:ext cx="3971925" cy="3733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749350</xdr:colOff>
      <xdr:row>0</xdr:row>
      <xdr:rowOff>388241</xdr:rowOff>
    </xdr:to>
    <xdr:pic>
      <xdr:nvPicPr>
        <xdr:cNvPr id="2" name="Picture 1">
          <a:extLst>
            <a:ext uri="{FF2B5EF4-FFF2-40B4-BE49-F238E27FC236}">
              <a16:creationId xmlns:a16="http://schemas.microsoft.com/office/drawing/2014/main" id="{ECBE49BE-BEA0-4F4C-BB22-E49833C116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twoCellAnchor editAs="oneCell">
    <xdr:from>
      <xdr:col>0</xdr:col>
      <xdr:colOff>0</xdr:colOff>
      <xdr:row>67</xdr:row>
      <xdr:rowOff>9525</xdr:rowOff>
    </xdr:from>
    <xdr:to>
      <xdr:col>2</xdr:col>
      <xdr:colOff>123825</xdr:colOff>
      <xdr:row>68</xdr:row>
      <xdr:rowOff>15875</xdr:rowOff>
    </xdr:to>
    <xdr:pic>
      <xdr:nvPicPr>
        <xdr:cNvPr id="23" name="Picture 3">
          <a:extLst>
            <a:ext uri="{FF2B5EF4-FFF2-40B4-BE49-F238E27FC236}">
              <a16:creationId xmlns:a16="http://schemas.microsoft.com/office/drawing/2014/main" id="{416E4CAA-4A76-C37D-A4D3-B0A798CA3AA9}"/>
            </a:ext>
            <a:ext uri="{147F2762-F138-4A5C-976F-8EAC2B608ADB}">
              <a16:predDERef xmlns:a16="http://schemas.microsoft.com/office/drawing/2014/main" pred="{ECBE49BE-BEA0-4F4C-BB22-E49833C11698}"/>
            </a:ext>
          </a:extLst>
        </xdr:cNvPr>
        <xdr:cNvPicPr>
          <a:picLocks noChangeAspect="1"/>
        </xdr:cNvPicPr>
      </xdr:nvPicPr>
      <xdr:blipFill>
        <a:blip xmlns:r="http://schemas.openxmlformats.org/officeDocument/2006/relationships" r:embed="rId2"/>
        <a:stretch>
          <a:fillRect/>
        </a:stretch>
      </xdr:blipFill>
      <xdr:spPr>
        <a:xfrm>
          <a:off x="0" y="13420725"/>
          <a:ext cx="3667125" cy="3422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0" cy="961155"/>
    <xdr:pic>
      <xdr:nvPicPr>
        <xdr:cNvPr id="2" name="Picture 1">
          <a:extLst>
            <a:ext uri="{FF2B5EF4-FFF2-40B4-BE49-F238E27FC236}">
              <a16:creationId xmlns:a16="http://schemas.microsoft.com/office/drawing/2014/main" id="{F3B53C86-FC50-4436-95D1-6D21712AC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0" cy="961155"/>
        </a:xfrm>
        <a:prstGeom prst="rect">
          <a:avLst/>
        </a:prstGeom>
      </xdr:spPr>
    </xdr:pic>
    <xdr:clientData/>
  </xdr:oneCellAnchor>
  <xdr:twoCellAnchor editAs="oneCell">
    <xdr:from>
      <xdr:col>0</xdr:col>
      <xdr:colOff>0</xdr:colOff>
      <xdr:row>0</xdr:row>
      <xdr:rowOff>0</xdr:rowOff>
    </xdr:from>
    <xdr:to>
      <xdr:col>0</xdr:col>
      <xdr:colOff>748715</xdr:colOff>
      <xdr:row>0</xdr:row>
      <xdr:rowOff>401576</xdr:rowOff>
    </xdr:to>
    <xdr:pic>
      <xdr:nvPicPr>
        <xdr:cNvPr id="4" name="Picture 3">
          <a:extLst>
            <a:ext uri="{FF2B5EF4-FFF2-40B4-BE49-F238E27FC236}">
              <a16:creationId xmlns:a16="http://schemas.microsoft.com/office/drawing/2014/main" id="{8A37A09A-E408-42E4-BA0B-D564C389ED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752525</xdr:colOff>
      <xdr:row>0</xdr:row>
      <xdr:rowOff>391416</xdr:rowOff>
    </xdr:to>
    <xdr:pic>
      <xdr:nvPicPr>
        <xdr:cNvPr id="3" name="Picture 2">
          <a:extLst>
            <a:ext uri="{FF2B5EF4-FFF2-40B4-BE49-F238E27FC236}">
              <a16:creationId xmlns:a16="http://schemas.microsoft.com/office/drawing/2014/main" id="{1F3B3B11-FDB4-4E9F-910F-229C58410D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3810</xdr:rowOff>
    </xdr:from>
    <xdr:to>
      <xdr:col>0</xdr:col>
      <xdr:colOff>752525</xdr:colOff>
      <xdr:row>0</xdr:row>
      <xdr:rowOff>388876</xdr:rowOff>
    </xdr:to>
    <xdr:pic>
      <xdr:nvPicPr>
        <xdr:cNvPr id="2" name="Picture 1">
          <a:extLst>
            <a:ext uri="{FF2B5EF4-FFF2-40B4-BE49-F238E27FC236}">
              <a16:creationId xmlns:a16="http://schemas.microsoft.com/office/drawing/2014/main" id="{8F8FDCED-C614-485F-A0A4-1A896DF10B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3810"/>
          <a:ext cx="752525" cy="3914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xdr:colOff>
      <xdr:row>0</xdr:row>
      <xdr:rowOff>5715</xdr:rowOff>
    </xdr:from>
    <xdr:to>
      <xdr:col>0</xdr:col>
      <xdr:colOff>762685</xdr:colOff>
      <xdr:row>0</xdr:row>
      <xdr:rowOff>388876</xdr:rowOff>
    </xdr:to>
    <xdr:pic>
      <xdr:nvPicPr>
        <xdr:cNvPr id="2" name="Picture 1">
          <a:extLst>
            <a:ext uri="{FF2B5EF4-FFF2-40B4-BE49-F238E27FC236}">
              <a16:creationId xmlns:a16="http://schemas.microsoft.com/office/drawing/2014/main" id="{6BA6B2D6-6CE4-48B7-BBF6-9353E3082F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13335" y="5715"/>
          <a:ext cx="749350" cy="3882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xdr:colOff>
      <xdr:row>0</xdr:row>
      <xdr:rowOff>19050</xdr:rowOff>
    </xdr:from>
    <xdr:to>
      <xdr:col>0</xdr:col>
      <xdr:colOff>754430</xdr:colOff>
      <xdr:row>0</xdr:row>
      <xdr:rowOff>407291</xdr:rowOff>
    </xdr:to>
    <xdr:pic>
      <xdr:nvPicPr>
        <xdr:cNvPr id="2" name="Picture 1">
          <a:extLst>
            <a:ext uri="{FF2B5EF4-FFF2-40B4-BE49-F238E27FC236}">
              <a16:creationId xmlns:a16="http://schemas.microsoft.com/office/drawing/2014/main" id="{61116FEF-E085-4843-831C-5AEFCE5F9D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1905" y="19050"/>
          <a:ext cx="749350" cy="3914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0</xdr:colOff>
      <xdr:row>59</xdr:row>
      <xdr:rowOff>0</xdr:rowOff>
    </xdr:from>
    <xdr:to>
      <xdr:col>6</xdr:col>
      <xdr:colOff>1013460</xdr:colOff>
      <xdr:row>83</xdr:row>
      <xdr:rowOff>12065</xdr:rowOff>
    </xdr:to>
    <xdr:pic>
      <xdr:nvPicPr>
        <xdr:cNvPr id="7" name="Picture 6">
          <a:extLst>
            <a:ext uri="{FF2B5EF4-FFF2-40B4-BE49-F238E27FC236}">
              <a16:creationId xmlns:a16="http://schemas.microsoft.com/office/drawing/2014/main" id="{01B934ED-F730-C3DA-1C8D-6D87CA9F1A36}"/>
            </a:ext>
            <a:ext uri="{147F2762-F138-4A5C-976F-8EAC2B608ADB}">
              <a16:predDERef xmlns:a16="http://schemas.microsoft.com/office/drawing/2014/main" pred="{211CC9A5-2F77-8987-6254-03E7434AF445}"/>
            </a:ext>
          </a:extLst>
        </xdr:cNvPr>
        <xdr:cNvPicPr>
          <a:picLocks noChangeAspect="1"/>
        </xdr:cNvPicPr>
      </xdr:nvPicPr>
      <xdr:blipFill>
        <a:blip xmlns:r="http://schemas.openxmlformats.org/officeDocument/2006/relationships" r:embed="rId1"/>
        <a:stretch>
          <a:fillRect/>
        </a:stretch>
      </xdr:blipFill>
      <xdr:spPr>
        <a:xfrm>
          <a:off x="4943475" y="11753850"/>
          <a:ext cx="4572000" cy="4276725"/>
        </a:xfrm>
        <a:prstGeom prst="rect">
          <a:avLst/>
        </a:prstGeom>
      </xdr:spPr>
    </xdr:pic>
    <xdr:clientData/>
  </xdr:twoCellAnchor>
  <xdr:twoCellAnchor editAs="oneCell">
    <xdr:from>
      <xdr:col>0</xdr:col>
      <xdr:colOff>0</xdr:colOff>
      <xdr:row>59</xdr:row>
      <xdr:rowOff>0</xdr:rowOff>
    </xdr:from>
    <xdr:to>
      <xdr:col>2</xdr:col>
      <xdr:colOff>822960</xdr:colOff>
      <xdr:row>83</xdr:row>
      <xdr:rowOff>12065</xdr:rowOff>
    </xdr:to>
    <xdr:pic>
      <xdr:nvPicPr>
        <xdr:cNvPr id="8" name="Picture 7">
          <a:extLst>
            <a:ext uri="{FF2B5EF4-FFF2-40B4-BE49-F238E27FC236}">
              <a16:creationId xmlns:a16="http://schemas.microsoft.com/office/drawing/2014/main" id="{AD8AD84D-0D67-4F90-46B3-2ECDBD38A7AD}"/>
            </a:ext>
            <a:ext uri="{147F2762-F138-4A5C-976F-8EAC2B608ADB}">
              <a16:predDERef xmlns:a16="http://schemas.microsoft.com/office/drawing/2014/main" pred="{01B934ED-F730-C3DA-1C8D-6D87CA9F1A36}"/>
            </a:ext>
          </a:extLst>
        </xdr:cNvPr>
        <xdr:cNvPicPr>
          <a:picLocks noChangeAspect="1"/>
        </xdr:cNvPicPr>
      </xdr:nvPicPr>
      <xdr:blipFill>
        <a:blip xmlns:r="http://schemas.openxmlformats.org/officeDocument/2006/relationships" r:embed="rId2"/>
        <a:stretch>
          <a:fillRect/>
        </a:stretch>
      </xdr:blipFill>
      <xdr:spPr>
        <a:xfrm>
          <a:off x="0" y="11753850"/>
          <a:ext cx="4572000" cy="4276725"/>
        </a:xfrm>
        <a:prstGeom prst="rect">
          <a:avLst/>
        </a:prstGeom>
      </xdr:spPr>
    </xdr:pic>
    <xdr:clientData/>
  </xdr:twoCellAnchor>
  <xdr:oneCellAnchor>
    <xdr:from>
      <xdr:col>0</xdr:col>
      <xdr:colOff>0</xdr:colOff>
      <xdr:row>0</xdr:row>
      <xdr:rowOff>11257</xdr:rowOff>
    </xdr:from>
    <xdr:ext cx="755412" cy="388241"/>
    <xdr:pic>
      <xdr:nvPicPr>
        <xdr:cNvPr id="2" name="Picture 1">
          <a:extLst>
            <a:ext uri="{FF2B5EF4-FFF2-40B4-BE49-F238E27FC236}">
              <a16:creationId xmlns:a16="http://schemas.microsoft.com/office/drawing/2014/main" id="{0D1E5780-0A2D-495E-8592-77D76A9C6FD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783"/>
        <a:stretch/>
      </xdr:blipFill>
      <xdr:spPr>
        <a:xfrm>
          <a:off x="0" y="11257"/>
          <a:ext cx="755412" cy="388241"/>
        </a:xfrm>
        <a:prstGeom prst="rect">
          <a:avLst/>
        </a:prstGeom>
      </xdr:spPr>
    </xdr:pic>
    <xdr:clientData/>
  </xdr:oneCellAnchor>
  <xdr:twoCellAnchor editAs="oneCell">
    <xdr:from>
      <xdr:col>3</xdr:col>
      <xdr:colOff>19050</xdr:colOff>
      <xdr:row>85</xdr:row>
      <xdr:rowOff>13335</xdr:rowOff>
    </xdr:from>
    <xdr:to>
      <xdr:col>6</xdr:col>
      <xdr:colOff>1036666</xdr:colOff>
      <xdr:row>109</xdr:row>
      <xdr:rowOff>142528</xdr:rowOff>
    </xdr:to>
    <xdr:pic>
      <xdr:nvPicPr>
        <xdr:cNvPr id="4" name="Picture 4">
          <a:extLst>
            <a:ext uri="{FF2B5EF4-FFF2-40B4-BE49-F238E27FC236}">
              <a16:creationId xmlns:a16="http://schemas.microsoft.com/office/drawing/2014/main" id="{DA34739B-74CA-4B99-9FED-14C979AA0500}"/>
            </a:ext>
            <a:ext uri="{147F2762-F138-4A5C-976F-8EAC2B608ADB}">
              <a16:predDERef xmlns:a16="http://schemas.microsoft.com/office/drawing/2014/main" pred="{844CBC42-4642-7ACC-D56C-7E377866CF51}"/>
            </a:ext>
          </a:extLst>
        </xdr:cNvPr>
        <xdr:cNvPicPr>
          <a:picLocks noChangeAspect="1"/>
        </xdr:cNvPicPr>
      </xdr:nvPicPr>
      <xdr:blipFill>
        <a:blip xmlns:r="http://schemas.openxmlformats.org/officeDocument/2006/relationships" r:embed="rId4"/>
        <a:stretch>
          <a:fillRect/>
        </a:stretch>
      </xdr:blipFill>
      <xdr:spPr>
        <a:xfrm>
          <a:off x="4733925" y="20377785"/>
          <a:ext cx="4591396" cy="4470689"/>
        </a:xfrm>
        <a:prstGeom prst="rect">
          <a:avLst/>
        </a:prstGeom>
      </xdr:spPr>
    </xdr:pic>
    <xdr:clientData/>
  </xdr:twoCellAnchor>
  <xdr:twoCellAnchor editAs="oneCell">
    <xdr:from>
      <xdr:col>0</xdr:col>
      <xdr:colOff>0</xdr:colOff>
      <xdr:row>85</xdr:row>
      <xdr:rowOff>13335</xdr:rowOff>
    </xdr:from>
    <xdr:to>
      <xdr:col>2</xdr:col>
      <xdr:colOff>822382</xdr:colOff>
      <xdr:row>109</xdr:row>
      <xdr:rowOff>140046</xdr:rowOff>
    </xdr:to>
    <xdr:pic>
      <xdr:nvPicPr>
        <xdr:cNvPr id="5" name="Picture 5">
          <a:extLst>
            <a:ext uri="{FF2B5EF4-FFF2-40B4-BE49-F238E27FC236}">
              <a16:creationId xmlns:a16="http://schemas.microsoft.com/office/drawing/2014/main" id="{673D48E7-49C8-4DFE-A190-A5BC7107C27E}"/>
            </a:ext>
            <a:ext uri="{147F2762-F138-4A5C-976F-8EAC2B608ADB}">
              <a16:predDERef xmlns:a16="http://schemas.microsoft.com/office/drawing/2014/main" pred="{DA3F0F53-B804-AF01-4A73-4EB97C9B7FA4}"/>
            </a:ext>
          </a:extLst>
        </xdr:cNvPr>
        <xdr:cNvPicPr>
          <a:picLocks noChangeAspect="1"/>
        </xdr:cNvPicPr>
      </xdr:nvPicPr>
      <xdr:blipFill>
        <a:blip xmlns:r="http://schemas.openxmlformats.org/officeDocument/2006/relationships" r:embed="rId5"/>
        <a:stretch>
          <a:fillRect/>
        </a:stretch>
      </xdr:blipFill>
      <xdr:spPr>
        <a:xfrm>
          <a:off x="0" y="20377785"/>
          <a:ext cx="4574597" cy="446947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xdr:colOff>
      <xdr:row>0</xdr:row>
      <xdr:rowOff>3810</xdr:rowOff>
    </xdr:from>
    <xdr:to>
      <xdr:col>0</xdr:col>
      <xdr:colOff>748715</xdr:colOff>
      <xdr:row>0</xdr:row>
      <xdr:rowOff>394591</xdr:rowOff>
    </xdr:to>
    <xdr:pic>
      <xdr:nvPicPr>
        <xdr:cNvPr id="2" name="Picture 1">
          <a:extLst>
            <a:ext uri="{FF2B5EF4-FFF2-40B4-BE49-F238E27FC236}">
              <a16:creationId xmlns:a16="http://schemas.microsoft.com/office/drawing/2014/main" id="{16FF6632-76E9-4DD6-95BF-731904133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1905" y="3810"/>
          <a:ext cx="749350" cy="388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752525</xdr:colOff>
      <xdr:row>0</xdr:row>
      <xdr:rowOff>391416</xdr:rowOff>
    </xdr:to>
    <xdr:pic>
      <xdr:nvPicPr>
        <xdr:cNvPr id="3" name="Picture 2">
          <a:extLst>
            <a:ext uri="{FF2B5EF4-FFF2-40B4-BE49-F238E27FC236}">
              <a16:creationId xmlns:a16="http://schemas.microsoft.com/office/drawing/2014/main" id="{ECF35418-9E12-49B3-9F62-51FF634FE8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4592955</xdr:colOff>
      <xdr:row>6</xdr:row>
      <xdr:rowOff>847</xdr:rowOff>
    </xdr:to>
    <xdr:pic>
      <xdr:nvPicPr>
        <xdr:cNvPr id="11" name="Picture 10">
          <a:extLst>
            <a:ext uri="{FF2B5EF4-FFF2-40B4-BE49-F238E27FC236}">
              <a16:creationId xmlns:a16="http://schemas.microsoft.com/office/drawing/2014/main" id="{59285AB1-6D7A-4863-78BD-2EF8A53531DD}"/>
            </a:ext>
            <a:ext uri="{147F2762-F138-4A5C-976F-8EAC2B608ADB}">
              <a16:predDERef xmlns:a16="http://schemas.microsoft.com/office/drawing/2014/main" pred="{A6D8D6A8-50CA-9F1E-FD00-B554C5027487}"/>
            </a:ext>
          </a:extLst>
        </xdr:cNvPr>
        <xdr:cNvPicPr>
          <a:picLocks noChangeAspect="1"/>
        </xdr:cNvPicPr>
      </xdr:nvPicPr>
      <xdr:blipFill>
        <a:blip xmlns:r="http://schemas.openxmlformats.org/officeDocument/2006/relationships" r:embed="rId1"/>
        <a:stretch>
          <a:fillRect/>
        </a:stretch>
      </xdr:blipFill>
      <xdr:spPr>
        <a:xfrm>
          <a:off x="0" y="4086225"/>
          <a:ext cx="4572000" cy="4276725"/>
        </a:xfrm>
        <a:prstGeom prst="rect">
          <a:avLst/>
        </a:prstGeom>
      </xdr:spPr>
    </xdr:pic>
    <xdr:clientData/>
  </xdr:twoCellAnchor>
  <xdr:twoCellAnchor editAs="oneCell">
    <xdr:from>
      <xdr:col>0</xdr:col>
      <xdr:colOff>0</xdr:colOff>
      <xdr:row>61</xdr:row>
      <xdr:rowOff>0</xdr:rowOff>
    </xdr:from>
    <xdr:to>
      <xdr:col>0</xdr:col>
      <xdr:colOff>4592955</xdr:colOff>
      <xdr:row>62</xdr:row>
      <xdr:rowOff>847</xdr:rowOff>
    </xdr:to>
    <xdr:pic>
      <xdr:nvPicPr>
        <xdr:cNvPr id="13" name="Picture 12">
          <a:extLst>
            <a:ext uri="{FF2B5EF4-FFF2-40B4-BE49-F238E27FC236}">
              <a16:creationId xmlns:a16="http://schemas.microsoft.com/office/drawing/2014/main" id="{0F482836-2768-BED5-1AB6-D7315209F007}"/>
            </a:ext>
            <a:ext uri="{147F2762-F138-4A5C-976F-8EAC2B608ADB}">
              <a16:predDERef xmlns:a16="http://schemas.microsoft.com/office/drawing/2014/main" pred="{59285AB1-6D7A-4863-78BD-2EF8A53531DD}"/>
            </a:ext>
          </a:extLst>
        </xdr:cNvPr>
        <xdr:cNvPicPr>
          <a:picLocks noChangeAspect="1"/>
        </xdr:cNvPicPr>
      </xdr:nvPicPr>
      <xdr:blipFill>
        <a:blip xmlns:r="http://schemas.openxmlformats.org/officeDocument/2006/relationships" r:embed="rId2"/>
        <a:stretch>
          <a:fillRect/>
        </a:stretch>
      </xdr:blipFill>
      <xdr:spPr>
        <a:xfrm>
          <a:off x="0" y="22698075"/>
          <a:ext cx="4572000" cy="4276725"/>
        </a:xfrm>
        <a:prstGeom prst="rect">
          <a:avLst/>
        </a:prstGeom>
      </xdr:spPr>
    </xdr:pic>
    <xdr:clientData/>
  </xdr:twoCellAnchor>
  <xdr:twoCellAnchor editAs="oneCell">
    <xdr:from>
      <xdr:col>0</xdr:col>
      <xdr:colOff>0</xdr:colOff>
      <xdr:row>83</xdr:row>
      <xdr:rowOff>0</xdr:rowOff>
    </xdr:from>
    <xdr:to>
      <xdr:col>0</xdr:col>
      <xdr:colOff>4592955</xdr:colOff>
      <xdr:row>84</xdr:row>
      <xdr:rowOff>847</xdr:rowOff>
    </xdr:to>
    <xdr:pic>
      <xdr:nvPicPr>
        <xdr:cNvPr id="14" name="Picture 13">
          <a:extLst>
            <a:ext uri="{FF2B5EF4-FFF2-40B4-BE49-F238E27FC236}">
              <a16:creationId xmlns:a16="http://schemas.microsoft.com/office/drawing/2014/main" id="{29B7FBA1-B287-B8EC-BA3F-87B954833A30}"/>
            </a:ext>
            <a:ext uri="{147F2762-F138-4A5C-976F-8EAC2B608ADB}">
              <a16:predDERef xmlns:a16="http://schemas.microsoft.com/office/drawing/2014/main" pred="{0F482836-2768-BED5-1AB6-D7315209F007}"/>
            </a:ext>
          </a:extLst>
        </xdr:cNvPr>
        <xdr:cNvPicPr>
          <a:picLocks noChangeAspect="1"/>
        </xdr:cNvPicPr>
      </xdr:nvPicPr>
      <xdr:blipFill>
        <a:blip xmlns:r="http://schemas.openxmlformats.org/officeDocument/2006/relationships" r:embed="rId3"/>
        <a:stretch>
          <a:fillRect/>
        </a:stretch>
      </xdr:blipFill>
      <xdr:spPr>
        <a:xfrm>
          <a:off x="0" y="32013525"/>
          <a:ext cx="4572000" cy="4276725"/>
        </a:xfrm>
        <a:prstGeom prst="rect">
          <a:avLst/>
        </a:prstGeom>
      </xdr:spPr>
    </xdr:pic>
    <xdr:clientData/>
  </xdr:twoCellAnchor>
  <xdr:twoCellAnchor editAs="oneCell">
    <xdr:from>
      <xdr:col>0</xdr:col>
      <xdr:colOff>0</xdr:colOff>
      <xdr:row>0</xdr:row>
      <xdr:rowOff>0</xdr:rowOff>
    </xdr:from>
    <xdr:to>
      <xdr:col>0</xdr:col>
      <xdr:colOff>744905</xdr:colOff>
      <xdr:row>0</xdr:row>
      <xdr:rowOff>404116</xdr:rowOff>
    </xdr:to>
    <xdr:pic>
      <xdr:nvPicPr>
        <xdr:cNvPr id="3" name="Picture 2">
          <a:extLst>
            <a:ext uri="{FF2B5EF4-FFF2-40B4-BE49-F238E27FC236}">
              <a16:creationId xmlns:a16="http://schemas.microsoft.com/office/drawing/2014/main" id="{5E400A86-FC05-43FC-A123-F94B4D161CE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746175</xdr:colOff>
      <xdr:row>0</xdr:row>
      <xdr:rowOff>399036</xdr:rowOff>
    </xdr:to>
    <xdr:pic>
      <xdr:nvPicPr>
        <xdr:cNvPr id="3" name="Picture 2">
          <a:extLst>
            <a:ext uri="{FF2B5EF4-FFF2-40B4-BE49-F238E27FC236}">
              <a16:creationId xmlns:a16="http://schemas.microsoft.com/office/drawing/2014/main" id="{12DCA1F9-2919-486D-AFE6-58FAAC746F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746810</xdr:colOff>
      <xdr:row>0</xdr:row>
      <xdr:rowOff>389511</xdr:rowOff>
    </xdr:to>
    <xdr:pic>
      <xdr:nvPicPr>
        <xdr:cNvPr id="2" name="Picture 1">
          <a:extLst>
            <a:ext uri="{FF2B5EF4-FFF2-40B4-BE49-F238E27FC236}">
              <a16:creationId xmlns:a16="http://schemas.microsoft.com/office/drawing/2014/main" id="{CE37B1D3-6297-4307-A27D-AD23BC5AA5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2</xdr:col>
      <xdr:colOff>1013460</xdr:colOff>
      <xdr:row>23</xdr:row>
      <xdr:rowOff>4267200</xdr:rowOff>
    </xdr:to>
    <xdr:pic>
      <xdr:nvPicPr>
        <xdr:cNvPr id="9" name="Picture 8">
          <a:extLst>
            <a:ext uri="{FF2B5EF4-FFF2-40B4-BE49-F238E27FC236}">
              <a16:creationId xmlns:a16="http://schemas.microsoft.com/office/drawing/2014/main" id="{FD859B66-DD68-5CA2-3391-34B4C1DFE055}"/>
            </a:ext>
            <a:ext uri="{147F2762-F138-4A5C-976F-8EAC2B608ADB}">
              <a16:predDERef xmlns:a16="http://schemas.microsoft.com/office/drawing/2014/main" pred="{AFA4603E-A7AD-1CC1-B2B0-4958CF4288E9}"/>
            </a:ext>
          </a:extLst>
        </xdr:cNvPr>
        <xdr:cNvPicPr>
          <a:picLocks noChangeAspect="1"/>
        </xdr:cNvPicPr>
      </xdr:nvPicPr>
      <xdr:blipFill>
        <a:blip xmlns:r="http://schemas.openxmlformats.org/officeDocument/2006/relationships" r:embed="rId1"/>
        <a:stretch>
          <a:fillRect/>
        </a:stretch>
      </xdr:blipFill>
      <xdr:spPr>
        <a:xfrm>
          <a:off x="0" y="18030825"/>
          <a:ext cx="4572000" cy="4267200"/>
        </a:xfrm>
        <a:prstGeom prst="rect">
          <a:avLst/>
        </a:prstGeom>
      </xdr:spPr>
    </xdr:pic>
    <xdr:clientData/>
  </xdr:twoCellAnchor>
  <xdr:twoCellAnchor editAs="oneCell">
    <xdr:from>
      <xdr:col>0</xdr:col>
      <xdr:colOff>0</xdr:colOff>
      <xdr:row>26</xdr:row>
      <xdr:rowOff>0</xdr:rowOff>
    </xdr:from>
    <xdr:to>
      <xdr:col>2</xdr:col>
      <xdr:colOff>1013460</xdr:colOff>
      <xdr:row>26</xdr:row>
      <xdr:rowOff>4267200</xdr:rowOff>
    </xdr:to>
    <xdr:pic>
      <xdr:nvPicPr>
        <xdr:cNvPr id="10" name="Picture 9">
          <a:extLst>
            <a:ext uri="{FF2B5EF4-FFF2-40B4-BE49-F238E27FC236}">
              <a16:creationId xmlns:a16="http://schemas.microsoft.com/office/drawing/2014/main" id="{18D62D1C-08E9-96CE-42F8-459B986688BD}"/>
            </a:ext>
            <a:ext uri="{147F2762-F138-4A5C-976F-8EAC2B608ADB}">
              <a16:predDERef xmlns:a16="http://schemas.microsoft.com/office/drawing/2014/main" pred="{FD859B66-DD68-5CA2-3391-34B4C1DFE055}"/>
            </a:ext>
          </a:extLst>
        </xdr:cNvPr>
        <xdr:cNvPicPr>
          <a:picLocks noChangeAspect="1"/>
        </xdr:cNvPicPr>
      </xdr:nvPicPr>
      <xdr:blipFill>
        <a:blip xmlns:r="http://schemas.openxmlformats.org/officeDocument/2006/relationships" r:embed="rId2"/>
        <a:stretch>
          <a:fillRect/>
        </a:stretch>
      </xdr:blipFill>
      <xdr:spPr>
        <a:xfrm>
          <a:off x="0" y="23098125"/>
          <a:ext cx="4572000" cy="4267200"/>
        </a:xfrm>
        <a:prstGeom prst="rect">
          <a:avLst/>
        </a:prstGeom>
      </xdr:spPr>
    </xdr:pic>
    <xdr:clientData/>
  </xdr:twoCellAnchor>
  <xdr:twoCellAnchor editAs="oneCell">
    <xdr:from>
      <xdr:col>0</xdr:col>
      <xdr:colOff>0</xdr:colOff>
      <xdr:row>17</xdr:row>
      <xdr:rowOff>0</xdr:rowOff>
    </xdr:from>
    <xdr:to>
      <xdr:col>2</xdr:col>
      <xdr:colOff>1013460</xdr:colOff>
      <xdr:row>17</xdr:row>
      <xdr:rowOff>4267200</xdr:rowOff>
    </xdr:to>
    <xdr:pic>
      <xdr:nvPicPr>
        <xdr:cNvPr id="11" name="Picture 10">
          <a:extLst>
            <a:ext uri="{FF2B5EF4-FFF2-40B4-BE49-F238E27FC236}">
              <a16:creationId xmlns:a16="http://schemas.microsoft.com/office/drawing/2014/main" id="{C86A05B2-2A83-BA88-8077-78321BA4FCEE}"/>
            </a:ext>
            <a:ext uri="{147F2762-F138-4A5C-976F-8EAC2B608ADB}">
              <a16:predDERef xmlns:a16="http://schemas.microsoft.com/office/drawing/2014/main" pred="{18D62D1C-08E9-96CE-42F8-459B986688BD}"/>
            </a:ext>
          </a:extLst>
        </xdr:cNvPr>
        <xdr:cNvPicPr>
          <a:picLocks noChangeAspect="1"/>
        </xdr:cNvPicPr>
      </xdr:nvPicPr>
      <xdr:blipFill>
        <a:blip xmlns:r="http://schemas.openxmlformats.org/officeDocument/2006/relationships" r:embed="rId3"/>
        <a:stretch>
          <a:fillRect/>
        </a:stretch>
      </xdr:blipFill>
      <xdr:spPr>
        <a:xfrm>
          <a:off x="0" y="8372475"/>
          <a:ext cx="4572000" cy="4267200"/>
        </a:xfrm>
        <a:prstGeom prst="rect">
          <a:avLst/>
        </a:prstGeom>
      </xdr:spPr>
    </xdr:pic>
    <xdr:clientData/>
  </xdr:twoCellAnchor>
  <xdr:twoCellAnchor editAs="oneCell">
    <xdr:from>
      <xdr:col>0</xdr:col>
      <xdr:colOff>0</xdr:colOff>
      <xdr:row>20</xdr:row>
      <xdr:rowOff>0</xdr:rowOff>
    </xdr:from>
    <xdr:to>
      <xdr:col>2</xdr:col>
      <xdr:colOff>1013460</xdr:colOff>
      <xdr:row>20</xdr:row>
      <xdr:rowOff>4267200</xdr:rowOff>
    </xdr:to>
    <xdr:pic>
      <xdr:nvPicPr>
        <xdr:cNvPr id="12" name="Picture 11">
          <a:extLst>
            <a:ext uri="{FF2B5EF4-FFF2-40B4-BE49-F238E27FC236}">
              <a16:creationId xmlns:a16="http://schemas.microsoft.com/office/drawing/2014/main" id="{9D86530B-3EC1-8C58-D041-A1A44538BDDC}"/>
            </a:ext>
            <a:ext uri="{147F2762-F138-4A5C-976F-8EAC2B608ADB}">
              <a16:predDERef xmlns:a16="http://schemas.microsoft.com/office/drawing/2014/main" pred="{C86A05B2-2A83-BA88-8077-78321BA4FCEE}"/>
            </a:ext>
          </a:extLst>
        </xdr:cNvPr>
        <xdr:cNvPicPr>
          <a:picLocks noChangeAspect="1"/>
        </xdr:cNvPicPr>
      </xdr:nvPicPr>
      <xdr:blipFill>
        <a:blip xmlns:r="http://schemas.openxmlformats.org/officeDocument/2006/relationships" r:embed="rId4"/>
        <a:stretch>
          <a:fillRect/>
        </a:stretch>
      </xdr:blipFill>
      <xdr:spPr>
        <a:xfrm>
          <a:off x="0" y="13201650"/>
          <a:ext cx="4572000" cy="4267200"/>
        </a:xfrm>
        <a:prstGeom prst="rect">
          <a:avLst/>
        </a:prstGeom>
      </xdr:spPr>
    </xdr:pic>
    <xdr:clientData/>
  </xdr:twoCellAnchor>
  <xdr:twoCellAnchor editAs="oneCell">
    <xdr:from>
      <xdr:col>0</xdr:col>
      <xdr:colOff>0</xdr:colOff>
      <xdr:row>0</xdr:row>
      <xdr:rowOff>0</xdr:rowOff>
    </xdr:from>
    <xdr:to>
      <xdr:col>0</xdr:col>
      <xdr:colOff>746810</xdr:colOff>
      <xdr:row>0</xdr:row>
      <xdr:rowOff>389511</xdr:rowOff>
    </xdr:to>
    <xdr:pic>
      <xdr:nvPicPr>
        <xdr:cNvPr id="3" name="Picture 2">
          <a:extLst>
            <a:ext uri="{FF2B5EF4-FFF2-40B4-BE49-F238E27FC236}">
              <a16:creationId xmlns:a16="http://schemas.microsoft.com/office/drawing/2014/main" id="{804889D8-706F-4C34-B17B-AB6D5C78621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682675</xdr:colOff>
      <xdr:row>0</xdr:row>
      <xdr:rowOff>391416</xdr:rowOff>
    </xdr:to>
    <xdr:pic>
      <xdr:nvPicPr>
        <xdr:cNvPr id="2" name="Picture 1">
          <a:extLst>
            <a:ext uri="{FF2B5EF4-FFF2-40B4-BE49-F238E27FC236}">
              <a16:creationId xmlns:a16="http://schemas.microsoft.com/office/drawing/2014/main" id="{5C6E33AC-1E48-4E83-931C-64E3353EE0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749350</xdr:colOff>
      <xdr:row>0</xdr:row>
      <xdr:rowOff>404751</xdr:rowOff>
    </xdr:to>
    <xdr:pic>
      <xdr:nvPicPr>
        <xdr:cNvPr id="3" name="Picture 2">
          <a:extLst>
            <a:ext uri="{FF2B5EF4-FFF2-40B4-BE49-F238E27FC236}">
              <a16:creationId xmlns:a16="http://schemas.microsoft.com/office/drawing/2014/main" id="{CE274F52-DB66-48E8-815F-1CC0C6B1E9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744270</xdr:colOff>
      <xdr:row>0</xdr:row>
      <xdr:rowOff>390781</xdr:rowOff>
    </xdr:to>
    <xdr:pic>
      <xdr:nvPicPr>
        <xdr:cNvPr id="3" name="Picture 2">
          <a:extLst>
            <a:ext uri="{FF2B5EF4-FFF2-40B4-BE49-F238E27FC236}">
              <a16:creationId xmlns:a16="http://schemas.microsoft.com/office/drawing/2014/main" id="{27955F56-AA68-4808-8AD1-9E5AFC335B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746175</xdr:colOff>
      <xdr:row>0</xdr:row>
      <xdr:rowOff>399036</xdr:rowOff>
    </xdr:to>
    <xdr:pic>
      <xdr:nvPicPr>
        <xdr:cNvPr id="5" name="Picture 4">
          <a:extLst>
            <a:ext uri="{FF2B5EF4-FFF2-40B4-BE49-F238E27FC236}">
              <a16:creationId xmlns:a16="http://schemas.microsoft.com/office/drawing/2014/main" id="{48E4AF62-3AAD-4A4E-8086-AB9965357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49350" cy="3882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744270</xdr:colOff>
      <xdr:row>0</xdr:row>
      <xdr:rowOff>406021</xdr:rowOff>
    </xdr:to>
    <xdr:pic>
      <xdr:nvPicPr>
        <xdr:cNvPr id="2" name="Picture 1">
          <a:extLst>
            <a:ext uri="{FF2B5EF4-FFF2-40B4-BE49-F238E27FC236}">
              <a16:creationId xmlns:a16="http://schemas.microsoft.com/office/drawing/2014/main" id="{4770347B-5D91-452B-B3E0-CE872F88BD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752525</xdr:colOff>
      <xdr:row>0</xdr:row>
      <xdr:rowOff>391416</xdr:rowOff>
    </xdr:to>
    <xdr:pic>
      <xdr:nvPicPr>
        <xdr:cNvPr id="6" name="Picture 5">
          <a:extLst>
            <a:ext uri="{FF2B5EF4-FFF2-40B4-BE49-F238E27FC236}">
              <a16:creationId xmlns:a16="http://schemas.microsoft.com/office/drawing/2014/main" id="{B44EE9C2-E674-44E8-82A1-E117A289C8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366445</xdr:colOff>
      <xdr:row>0</xdr:row>
      <xdr:rowOff>405386</xdr:rowOff>
    </xdr:to>
    <xdr:pic>
      <xdr:nvPicPr>
        <xdr:cNvPr id="2" name="Picture 1">
          <a:extLst>
            <a:ext uri="{FF2B5EF4-FFF2-40B4-BE49-F238E27FC236}">
              <a16:creationId xmlns:a16="http://schemas.microsoft.com/office/drawing/2014/main" id="{AED79DF0-550F-4A5D-9408-DA58B7ED85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746175</xdr:colOff>
      <xdr:row>0</xdr:row>
      <xdr:rowOff>405386</xdr:rowOff>
    </xdr:to>
    <xdr:pic>
      <xdr:nvPicPr>
        <xdr:cNvPr id="4" name="Picture 3">
          <a:extLst>
            <a:ext uri="{FF2B5EF4-FFF2-40B4-BE49-F238E27FC236}">
              <a16:creationId xmlns:a16="http://schemas.microsoft.com/office/drawing/2014/main" id="{98E0EDE1-19BE-4CC9-9EDF-F2190ADB1F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783"/>
        <a:stretch/>
      </xdr:blipFill>
      <xdr:spPr>
        <a:xfrm>
          <a:off x="0" y="0"/>
          <a:ext cx="752525" cy="391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0D0EB21\Spence%20Model%20-%20Rev%201%20-%20ADG%2024%20Sep%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ysite.bhpbilliton.com/personal/nicole_carey_bhp_com/Documents/Most%20Used%20-%20Work%20Files/Principal%20HSE%20Corporate%20Reporting/Shohini%20%20FY22/SR%20Tool/Copy%20of%2020220809%20FY2022%20Sustainability%20Reporting%20Tool%20v16.0.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spo.bhpbilliton.com/Users/shohi/OneDrive%20-%20Carbon%20Transition%20Consulting/Desktop/Shohini/Consulting/68%20BHP%20FY2021%20Sustainability%20Reporting%20Support/Last%20year%20references/FY2019%20Sustainability%20Report%20Dataset%20v18%20(FINAL).xlsx?BE1900C6" TargetMode="External"/><Relationship Id="rId1" Type="http://schemas.openxmlformats.org/officeDocument/2006/relationships/externalLinkPath" Target="file:///\\BE1900C6\FY2019%20Sustainability%20Report%20Dataset%20v18%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ysite.bhpbilliton.com/Users/shohi/AppData/Local/Microsoft/Windows/INetCache/Content.Outlook/49MFTXK8/FY2015%20data%20as%20at%2012072016%20Sustainability%20Report%20Tool_V1.3_(yyyy-mm-dd)%20-%20Minus%20South32.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5111%20CASH%20ON%20HAND%20AND%20AT%20BANKS%20Combined%20Leadsheet"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ysite.bhpbilliton.com/Shohini/Consulting/26%20JOB%20BHP%202018%20Water%20Disclosure/Charts%20for%20report/20180806%20BHP%20Water%20graphics%20(data%20and%20charts)%20-%20inc%20ELT%20v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ysite.bhpbilliton.com/Applications/Microsoft%20Office%202011/Office/Add-Ins/POWER5.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po.bhpbilliton.com/Users/shohi/OneDrive%20-%20Carbon%20Transition%20Consulting/Desktop/Shohini/Consulting/COMPLETE/39%20JOB%20BHP%20FY19%20Scope%203/20190827%20BHP%20Billiton%20FY2019%20Scope%203%20Calculations%20v4.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po.bhpbilliton.com/Shohini/Consulting/28%20JOB%20BHP%202018%20Scope%203/Input%20data/Freight%20data/201808017%20%20MASTER%20-%20FY2018%20Raw%20freight%20data%20v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ysite.bhpbilliton.com/Users/gillea/Documents/NKK%20info/Monthly%20reporting%20project%20FY15%20-%2008%20February/Diesel%20Figures/Mobile%20diesel%20burn%20final%20NKS_Feb15.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spo.bhpbilliton.com/Users/shohi/OneDrive%20-%20Carbon%20Transition%20Consulting/Desktop/Shohini/Consulting/77%20JOB%20BHP%20FY2022%20Sustainability%20Reporting%20Support/Reporting%20tool%20build/20220615%20FY2022%20Sustainability%20Reporting%20Tool%20-%20Water%201.0%20(working).xlsx?E0F8DC5E" TargetMode="External"/><Relationship Id="rId1" Type="http://schemas.openxmlformats.org/officeDocument/2006/relationships/externalLinkPath" Target="file:///\\E0F8DC5E\20220615%20FY2022%20Sustainability%20Reporting%20Tool%20-%20Water%201.0%20(wor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jnj.com\ncssgdfsroot\QE\Exhibit%2006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ysite.bhpbilliton.com/Shohini/Consulting/07%20BHP%20Billiton%20Targets%20Support%20Extension/Task%203%20-%20Tracker%20analysis%20and%20consolidation/20171127%20GHG%20Water%20Tracker%20Analysis%20(ELT%20paper)%20-%20v26.0.xlsm"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https://spo.bhpbilliton.com/Users/shohi/OneDrive%20-%20Carbon%20Transition%20Consulting/Desktop/Shohini/Consulting/77%20JOB%20BHP%20FY2022%20Sustainability%20Reporting%20Support/Reporting%20tool%20build/20220615%20FY2022%20Sustainability%20Reporting%20Tool%20-%20Climate%20Change%20and%20Water%201.0%20(working).xlsx?E0F8DC5E" TargetMode="External"/><Relationship Id="rId1" Type="http://schemas.openxmlformats.org/officeDocument/2006/relationships/externalLinkPath" Target="file:///\\E0F8DC5E\20220615%20FY2022%20Sustainability%20Reporting%20Tool%20-%20Climate%20Change%20and%20Water%201.0%20(working).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ysite.bhpbilliton.com/Documents%20and%20Settings/gleesoaa/Local%20Settings/Temporary%20Internet%20Files/KNS%20Cons%20Model%20Sep09%20(Actu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pac\niw\Workgrp\NKS\HSEC\Environment\Governance\BHPB\EnviroSys%20Monthly%20Reporting\FY17\FY17%20-%2003%20September\NKS%20Monthly%20Reporting%20Spreadsheet%202015_0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po.bhpbilliton.com/Users/shohi/OneDrive%20-%20Carbon%20Transition%20Consulting/Desktop/Shohini/Consulting/COMPLETE/28%20JOB%20BHP%202018%20Scope%203/20180829%20BHP%20Billiton%20FY2018%20Scope%203%20Calculations%20v5.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mysite.bhpbilliton.com/Users/fordt1/Documentum/Viewed/1504%201SAP_Month_Qrt_HSEC%20Report_Apr%2015_V3.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Workgrp\NKS\HSEC\Environment\Governance\DWER\Quarterly%20NKS%20Environment%20Reports\2017\Q4\Workings\Monthly%20Stack%20Emissions%20Spreadsheet%202017_30min_v2_PHD310_Q4%202017.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HSEC\Environment\Governance\BHPB\EnviroSys%20Monthly%20Reporting\FY17\FY17%20-%2007%20January\Production%20Data\NKS\7%20January%20Environmental%20Data.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Workgrp\NKS\HSEC\Environment\Governance\BHPB\EnviroSys%20Monthly%20Reporting\FY19\FY19%20-%2008%20February\Electricity%20&amp;%20Gas\8%20February%20Environmental%20Data.xlsx"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https://spo.bhpbilliton.com/Users/shohi/OneDrive%20-%20Carbon%20Transition%20Consulting/Desktop/Shohini/Consulting/77%20JOB%20BHP%20FY2022%20Sustainability%20Reporting%20Support/Reporting%20tool%20build/20210917%20FY2021%20Sustainability%20Reporting%20Tool%20v23.2%20-%20Final.xlsx?E0F8DC5E" TargetMode="External"/><Relationship Id="rId1" Type="http://schemas.openxmlformats.org/officeDocument/2006/relationships/externalLinkPath" Target="file:///\\E0F8DC5E\20210917%20FY2021%20Sustainability%20Reporting%20Tool%20v23.2%20-%20Final.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anual%20Input%20Qld"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racle\ctd2\ORACLE\IMP\V06\EXCEL\Data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ERGER1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IT%20Services%20Comps%20-%20Abi.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xtra%20pag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ysite.bhpbilliton.com/Shohini/Consulting/26%20JOB%20BHP%202018%20Water%20Disclosure/Charts%20for%20report/20180720%20BHP%20Water%20graphics%20(data%20and%20charts)%20v18.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Management%20Report%20for%20September%2020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amp; Protocols"/>
      <sheetName val="Summary"/>
      <sheetName val="Prodn&amp;Revenue"/>
      <sheetName val="Capex"/>
      <sheetName val="Opex"/>
      <sheetName val="Taxes"/>
      <sheetName val="Valuation"/>
      <sheetName val="Log"/>
      <sheetName val="X FM_Description"/>
      <sheetName val="Cash Flow"/>
      <sheetName val="X Cathode Production"/>
      <sheetName val="Production &amp; Revenue"/>
      <sheetName val="Op Costs &amp; Capital"/>
      <sheetName val="Deprec &amp; Amort"/>
      <sheetName val="Technical data"/>
      <sheetName val="Tax Model"/>
      <sheetName val="FUT Calculations"/>
      <sheetName val="Financial Statements"/>
      <sheetName val="Balance Sheet"/>
      <sheetName val="CF&amp;Tables"/>
      <sheetName val="Sheet2"/>
      <sheetName val="Well Assumptions"/>
      <sheetName val="GL Account"/>
      <sheetName val="Data validation"/>
      <sheetName val="D4 Asset AppComp  Usage"/>
      <sheetName val="Severity Factor"/>
      <sheetName val="Likelihood Factor"/>
      <sheetName val="apps"/>
      <sheetName val="Validation Lists"/>
      <sheetName val="Validation"/>
      <sheetName val="Def estimate"/>
      <sheetName val="Intro"/>
      <sheetName val="Prob Control"/>
      <sheetName val="Prob Prod"/>
      <sheetName val="Prob WTI"/>
      <sheetName val="Prob Charts"/>
      <sheetName val="General Input"/>
      <sheetName val="Case Selector"/>
      <sheetName val="Prod &amp; Revenue"/>
      <sheetName val="Royalty &amp; Tax"/>
      <sheetName val="Book"/>
      <sheetName val="Prob Case"/>
      <sheetName val="Low Case"/>
      <sheetName val="Mid Case"/>
      <sheetName val="High Case"/>
      <sheetName val="Protocols"/>
      <sheetName val="Sheet1"/>
      <sheetName val="Options Matrix"/>
      <sheetName val="Validation &amp; Definitions"/>
      <sheetName val="C4 - Reporting Names"/>
      <sheetName val="Definiciones"/>
      <sheetName val="Proyección Migración"/>
      <sheetName val="Teams"/>
      <sheetName val="CJE Cats"/>
      <sheetName val="Val_Lists"/>
      <sheetName val="Listvalues"/>
      <sheetName val="Summary Chart v 10 May 11"/>
      <sheetName val="Lists"/>
      <sheetName val="VDATA"/>
      <sheetName val="Lookups"/>
      <sheetName val="Data"/>
      <sheetName val="R1"/>
      <sheetName val="List"/>
      <sheetName val="Drop down options"/>
      <sheetName val="Formulae"/>
      <sheetName val="Values"/>
      <sheetName val="CJE Categories"/>
      <sheetName val="Stocks"/>
      <sheetName val="1a. Assumptions"/>
      <sheetName val="Master data"/>
      <sheetName val="Metadata"/>
      <sheetName val="Parameters"/>
      <sheetName val="EBITDA HY17 &amp; HY16"/>
      <sheetName val="Look_ups"/>
      <sheetName val="Worksheet1"/>
      <sheetName val="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nd status"/>
      <sheetName val="Version notes"/>
      <sheetName val="1. AR - Health &amp; Safety tables"/>
      <sheetName val="2. AR - Occ Illness charts"/>
      <sheetName val="3 AR - Energy and Op Emissions "/>
      <sheetName val="4. AR - Scope 3 Emissions"/>
      <sheetName val="5.AR-GHG target (&amp; baseline)"/>
      <sheetName val="6.AR-Water target (&amp; baseline)"/>
      <sheetName val="7.AR-Occ Exp target(&amp; baseline)"/>
      <sheetName val="8. Health and Safety (ESG DBk)"/>
      <sheetName val="9. TRIF and HPI (ESG DBk)"/>
      <sheetName val="10. Health OI Region (ESG DBk)"/>
      <sheetName val="11.Health OI employee (ESG DBk)"/>
      <sheetName val="12.Health OI contrctr (ESG DBk)"/>
      <sheetName val="13.Health Occ Exp (ESG DBk)"/>
      <sheetName val="14. Significant fines (ESG DBk)"/>
      <sheetName val="15.Climate change (ESG DBk)"/>
      <sheetName val="16. Energy consumption (ESGDbk)"/>
      <sheetName val="16B.PPA summary (ESG Dbk)"/>
      <sheetName val="17A.Scope 1 &amp; 2 GHG (ESGDbk)"/>
      <sheetName val="17B.Scope 1 &amp; 2 GHG (ESGDbk)"/>
      <sheetName val="18.Scope1&amp;2 GHGTarget (ESGDbk)"/>
      <sheetName val="19.Scope 3 GHG (ESG Dbk)"/>
      <sheetName val="20. Environment (ESG DBk)"/>
      <sheetName val="21. Water performance(ESG DBk) "/>
      <sheetName val="22A.Water withdrawals (ESG Dbk)"/>
      <sheetName val="22B. Water discharge (ESG Dbk)"/>
      <sheetName val="23.Water by asset (ESG Dbk)"/>
      <sheetName val="24. Fatalities (online)"/>
      <sheetName val="25.Placeholder- Extra outputs"/>
      <sheetName val="26.H&amp;S Perf (Inputs calcs)"/>
      <sheetName val="27.OI emp&amp;cntrctr (Input calcs)"/>
      <sheetName val="28.OI Region (Input calcs)"/>
      <sheetName val="29.Climate change (Input calcs)"/>
      <sheetName val="30.Climate change(Chart inputs)"/>
      <sheetName val="31.Enviro (Input calcs)"/>
      <sheetName val="32.Water (asset chart inputs)"/>
      <sheetName val="33.Water totals (chart inputs)"/>
      <sheetName val="34A.Water (asset table inputs)"/>
      <sheetName val="34B.Water(asset table-coal use)"/>
      <sheetName val="35.GHG Elect - Sc 2 Locn based"/>
      <sheetName val="35B. GHG Elect-Sc2 Asset inputs"/>
      <sheetName val="36.Elect Grid % and Renewables"/>
      <sheetName val="37.GHG Non-operated investments"/>
      <sheetName val="38.GHG by operation FY2022"/>
      <sheetName val="39.GHG by operation FY2021"/>
      <sheetName val="40.GHG by operation FY2020"/>
      <sheetName val="41.GHG covered by regs"/>
      <sheetName val="42.GHG Scope 3 inputs"/>
      <sheetName val="43.Cu-eq Production (op ctl)"/>
      <sheetName val="44.FY22 Production data"/>
      <sheetName val="45.FY19,20,21 Production data"/>
      <sheetName val="46.Water raw data adjustments"/>
      <sheetName val="47.Water baseline data FY17"/>
      <sheetName val="48.Water accuracy (MCA WAF)"/>
      <sheetName val="49.FY22 Water Waterfall chart"/>
      <sheetName val="50.FY22 Coal_Updated Water"/>
      <sheetName val="51.Assets FY20 GHG AdjBaselines"/>
      <sheetName val="REF 1SAP Manual updates"/>
      <sheetName val="1SAP HSEC Data FY22"/>
      <sheetName val="1SAP HSEC Data FY21 (Now)"/>
      <sheetName val="1SAP HSEC Data FY20 (Now)"/>
      <sheetName val="1SAP HSEC Data FY19 (Now)"/>
      <sheetName val="1SAP HSEC Data FY18 (Now)"/>
      <sheetName val="1SAP HSEC Data FY17 (Now)"/>
      <sheetName val="1SAP HSEC Data FY19 (Orig)"/>
      <sheetName val="1SAP HSEC Data FY20 (Orig)"/>
      <sheetName val="1SAP HSEC Data FY21 (Orig)"/>
      <sheetName val="1SAP OI Data FY22"/>
      <sheetName val="1SAP TRI Data FY22"/>
      <sheetName val="1SAP Fines Data FY22"/>
      <sheetName val="1SAP HPI Events FY22"/>
      <sheetName val="REF FY22 Asset mapping"/>
      <sheetName val="REF FY22 1SAP 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Menu"/>
      <sheetName val="K1-People"/>
      <sheetName val="K2-Enviro"/>
      <sheetName val="S2-TRIF&amp;SE"/>
      <sheetName val="H1a-Occ Ill"/>
      <sheetName val="H2a (Occ Ill Emp)"/>
      <sheetName val="H2a (Occ Ill Ctr)"/>
      <sheetName val="Occ Exposure baseline"/>
      <sheetName val="E1-Energy"/>
      <sheetName val="E2-GHG target"/>
      <sheetName val="GHG Baseline"/>
      <sheetName val="E3-GHG source"/>
      <sheetName val="Change Log"/>
      <sheetName val="E3.1-GHG tables"/>
      <sheetName val="E4-Water tables"/>
      <sheetName val="E4.1-Water withdrawals"/>
      <sheetName val="E4.3-Water by asset charts"/>
      <sheetName val="E4.2-Water discharges"/>
      <sheetName val="E4.4-Water target"/>
      <sheetName val="E4.5-Water accuracy (MCA WAF)"/>
      <sheetName val="E4.6-Water pie charts"/>
      <sheetName val="E4.7 Waterfalls (asset perf)"/>
      <sheetName val="E4.8 Waterfalls (inc BL adj)"/>
      <sheetName val="Cu-eq Production (op ctl)"/>
      <sheetName val="Water Baseline, perf, fcast"/>
      <sheetName val="Water raw data adjustments"/>
      <sheetName val="Water mapping-3rd party"/>
      <sheetName val="2019 Metric Data"/>
      <sheetName val="Op Review - Prod &amp; Sales Report"/>
      <sheetName val="6 Aug Coal Usage data"/>
      <sheetName val="BMA FY17 Water by Oper"/>
      <sheetName val="1SAP GHG Water Data FY18"/>
      <sheetName val="1SAP Water Data FY17"/>
      <sheetName val="1SAP Water Data FY17 (ex coal)"/>
      <sheetName val="1SAP FY17 Occ Exp baseline data"/>
      <sheetName val="FY19 Coal_Updated Water_Full"/>
      <sheetName val="FY18 Coal_Updated Water_Full"/>
      <sheetName val="FY17 Coal_Updated Water_Full"/>
      <sheetName val="1SAP HSEC Data FY19"/>
      <sheetName val="1SAP TRIF Data FY19"/>
      <sheetName val="1SAP SE Data FY19"/>
      <sheetName val="1SAP MP"/>
      <sheetName val="FY19 Asset mapping"/>
      <sheetName val="FY19 1SAP MP"/>
      <sheetName val="Index"/>
      <sheetName val="Instructions - to be update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sheetData sheetId="26"/>
      <sheetData sheetId="27"/>
      <sheetData sheetId="28"/>
      <sheetData sheetId="29" refreshError="1"/>
      <sheetData sheetId="30"/>
      <sheetData sheetId="31" refreshError="1"/>
      <sheetData sheetId="32" refreshError="1"/>
      <sheetData sheetId="33"/>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sheetData sheetId="44"/>
      <sheetData sheetId="45" refreshError="1"/>
      <sheetData sheetId="4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dex"/>
      <sheetName val="K1"/>
      <sheetName val="K2"/>
      <sheetName val="K3"/>
      <sheetName val="K5"/>
      <sheetName val="K5.1"/>
      <sheetName val="K6"/>
      <sheetName val="K7"/>
      <sheetName val="K8"/>
      <sheetName val="S2"/>
      <sheetName val="H1 (Emp)"/>
      <sheetName val="H1a (Emp)"/>
      <sheetName val="H2 (Emp)"/>
      <sheetName val="H2a (Emp)"/>
      <sheetName val="H1 (Ctr)"/>
      <sheetName val="H1a (Ctr)"/>
      <sheetName val="H2 (Ctr)"/>
      <sheetName val="H2a (Ctr)"/>
      <sheetName val="E1"/>
      <sheetName val="E2"/>
      <sheetName val="E3"/>
      <sheetName val="E4"/>
      <sheetName val="E5.1"/>
      <sheetName val="E5.2"/>
      <sheetName val="E6.1"/>
      <sheetName val="E6.2"/>
      <sheetName val="C1"/>
      <sheetName val="C2"/>
      <sheetName val="C3"/>
      <sheetName val="C4"/>
      <sheetName val="C5"/>
      <sheetName val="C6"/>
      <sheetName val="C7"/>
      <sheetName val="B1"/>
      <sheetName val="B2"/>
      <sheetName val="Change Log"/>
      <sheetName val="Review Log"/>
      <sheetName val="P1"/>
      <sheetName val="2015 Metric Data"/>
      <sheetName val="TRIF"/>
      <sheetName val="Community"/>
      <sheetName val="1SAP HSEC Data_CS"/>
      <sheetName val="Point in time data summary"/>
      <sheetName val="1SAP TRI Data_CS"/>
      <sheetName val="1SAP Fatalities_CS"/>
      <sheetName val="1SAP SE Data_CS"/>
      <sheetName val="1SAP HSEC 00003_CS"/>
      <sheetName val="Manual Adjustments"/>
      <sheetName val="1SAP MP"/>
      <sheetName val="BU_Mapping"/>
      <sheetName val="Bus_Map"/>
      <sheetName val="1SAP TRI Data (April - pre S32)"/>
      <sheetName val="FY2015 data as at 12072016 Su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amp;L"/>
      <sheetName val="Equity"/>
      <sheetName val="CF"/>
      <sheetName val="note 5-9"/>
      <sheetName val="Grouping"/>
      <sheetName val="PPE-10"/>
      <sheetName val="Note 12-13"/>
      <sheetName val="Note 15-19"/>
      <sheetName val="Note 21"/>
      <sheetName val="Sheet9"/>
      <sheetName val="Lead"/>
      <sheetName val="Links"/>
      <sheetName val="Tickmarks"/>
      <sheetName val="Notes P&amp;L"/>
      <sheetName val="IS"/>
      <sheetName val="CFS"/>
      <sheetName val="SCE"/>
      <sheetName val="Notes"/>
      <sheetName val="CIS"/>
      <sheetName val="PP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T Chart-FY17 Baseline"/>
      <sheetName val="ELT Chart-FY22 outlook by asset"/>
      <sheetName val="Data - ELT Waterfall chart"/>
      <sheetName val="Forecast time - HSEC Data FY17"/>
      <sheetName val="Forecasts - Inc estimates FY17"/>
      <sheetName val="Forecasts - Provided FY17"/>
      <sheetName val="Forecasts - Provided FY18"/>
      <sheetName val="Forecast analysis"/>
      <sheetName val="ELT Waterfall chart old)"/>
      <sheetName val="Projects"/>
      <sheetName val="Forecasts"/>
      <sheetName val="Summary table FY17 to FY18 v1"/>
      <sheetName val="Summary table FY17 to FY18 v2"/>
      <sheetName val="Regional table FY18 - v1"/>
      <sheetName val="Regional table FY18 - v2"/>
      <sheetName val="Summary table FY17 to FY18(tx)"/>
      <sheetName val="Regional table FY18 - v1 (tx)"/>
      <sheetName val="Assets table FY18"/>
      <sheetName val="Assets table FY17"/>
      <sheetName val="Target - FY18 Perf &amp; Outlook"/>
      <sheetName val="Target - Baseline adjustment"/>
      <sheetName val="Outlook against target"/>
      <sheetName val="Performance against target"/>
      <sheetName val="Tgt Waterfall chart (v2)"/>
      <sheetName val="Tgt Waterfall data (v2)"/>
      <sheetName val="Tgt Waterfall chart"/>
      <sheetName val="Tgt Waterfall data"/>
      <sheetName val="Fwater input chart-type,asset"/>
      <sheetName val="All input chart-type,asset"/>
      <sheetName val="Fwater input chart-source,asset"/>
      <sheetName val="All input chart-source,asset"/>
      <sheetName val="FY17 to FY18 by input source"/>
      <sheetName val="FY17 to FY18 by input type"/>
      <sheetName val="All output chart-dest,asset"/>
      <sheetName val="Fwater output chart-type,asset"/>
      <sheetName val="All output chart-type,asset"/>
      <sheetName val="Fwater output chart-source,asst"/>
      <sheetName val="OLD output chart-dest,asset"/>
      <sheetName val="FY17 to FY18 by output dest"/>
      <sheetName val="FY17 to FY18 by output quality"/>
      <sheetName val="FY17 to FY18 Reuse&amp;Recycle"/>
      <sheetName val="Reuse&amp;recycle-asset"/>
      <sheetName val="Reuse&amp;recycle-asset (Vol&amp;%comb)"/>
      <sheetName val="Reuse&amp;recycle-% by asset (ORIG)"/>
      <sheetName val="Reuse&amp;recycle-% by asset (v2)"/>
      <sheetName val="Reuse and Recycle chart data"/>
      <sheetName val="Summary data pivot - FY18"/>
      <sheetName val="Summary data pivot - FY17"/>
      <sheetName val="Assets table data pivot - FY18"/>
      <sheetName val="Assets table data pivot - FY17"/>
      <sheetName val="Region table data pivot - FY18"/>
      <sheetName val="Data analysis - By Asset"/>
      <sheetName val="Data analysis - By Source"/>
      <sheetName val="Data analysis - FY17 to FY18"/>
      <sheetName val="FY18 data - Current"/>
      <sheetName val="FY17 data - Current"/>
      <sheetName val="Third party water mapping"/>
      <sheetName val="WAIO FY18 Data"/>
      <sheetName val="WAIO FY17 Data"/>
      <sheetName val="WAIO additional FY17 data"/>
      <sheetName val="Data analysis - Asset tables"/>
      <sheetName val="FY17 data - Orig"/>
      <sheetName val="FY18 data YTD (ORIG)"/>
      <sheetName val="WAIO updated data summary"/>
      <sheetName val="WAIO updated data - raw"/>
      <sheetName val="Coal Updated data summary"/>
      <sheetName val="NiWest Updated data summary"/>
      <sheetName val="NiWest Updated data - raw"/>
      <sheetName val="GoM Neptune Updated data"/>
      <sheetName val="GoM Shenzi Updated data"/>
      <sheetName val="Other Manual Updates"/>
      <sheetName val="Lists"/>
      <sheetName val="v21 to v22 changes"/>
      <sheetName val="v20 to v21 changes"/>
    </sheetNames>
    <sheetDataSet>
      <sheetData sheetId="0" refreshError="1"/>
      <sheetData sheetId="1" refreshError="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merger"/>
      <sheetName val="POWER5.XLA"/>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 3 summary CURRENT"/>
      <sheetName val="Key"/>
      <sheetName val="1. Purchased goods &amp; services"/>
      <sheetName val="Raw spend data- Current year"/>
      <sheetName val="2. Fuel related activities"/>
      <sheetName val="1SAP HSEC Data (Raw)"/>
      <sheetName val="Gas and electricity ref"/>
      <sheetName val="3. Upstream transport"/>
      <sheetName val="Freight data (RightShip)"/>
      <sheetName val="Freight data (Marine other)"/>
      <sheetName val="Freight data (Truck)"/>
      <sheetName val="Freight data (Rail)"/>
      <sheetName val="Default port allocations"/>
      <sheetName val="Freight reference data"/>
      <sheetName val="4. Business travel"/>
      <sheetName val="5. Employee commuting"/>
      <sheetName val="6. Downstream transport"/>
      <sheetName val="7. Processing sold products"/>
      <sheetName val="8. Use of sold products"/>
      <sheetName val="9. Investments"/>
      <sheetName val="Capital goods"/>
      <sheetName val="Waste generated"/>
      <sheetName val="Upstream leased operations"/>
      <sheetName val="End of life treatment"/>
      <sheetName val="Downstream leased operations"/>
      <sheetName val="Franchises"/>
      <sheetName val="Other (upstream)"/>
      <sheetName val="Other (downstream)"/>
      <sheetName val="Scope 3 summary OLD"/>
      <sheetName val="2016 Scope 3 calc plan (Fin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freight data (Input - FY18)"/>
      <sheetName val="Intro"/>
      <sheetName val="Freight reference data"/>
      <sheetName val="All freight data (Input - FY17)"/>
      <sheetName val="All freight data (Input - ALL)"/>
      <sheetName val="Petroleum - Raw"/>
      <sheetName val="Uranium - Raw"/>
      <sheetName val="Non coking coal - Raw"/>
      <sheetName val="Nickel - Raw"/>
      <sheetName val="Zinc - Raw"/>
      <sheetName val="Iron Ore - Raw"/>
      <sheetName val="Copper concentrate - Raw"/>
      <sheetName val="Copper cathodes - Raw"/>
      <sheetName val="Coking coal - Raw"/>
      <sheetName val="Default port allo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
      <sheetName val="Emission Factors"/>
      <sheetName val="NKS Vehicle Fuel Burn"/>
      <sheetName val="Fuel Use Rates"/>
    </sheetNames>
    <sheetDataSet>
      <sheetData sheetId="0" refreshError="1"/>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nd status"/>
      <sheetName val="Version notes"/>
      <sheetName val="1. H&amp;S Perf data (DBk, AR)"/>
      <sheetName val="2. TRIF and HPI (DBk, online)"/>
      <sheetName val="3. Fatalities (online)"/>
      <sheetName val="4. Health &amp; Safety (AR, online)"/>
      <sheetName val="5. OI Region (DBk)"/>
      <sheetName val="6. OI employee (DBk,AR,online)"/>
      <sheetName val="7.OI contractor (DBk)"/>
      <sheetName val="8. Enviro perf data (DBk, AR)"/>
      <sheetName val="9.Climate change perf data (AR)"/>
      <sheetName val="10.Climate chnge perf data(Dbk)"/>
      <sheetName val="11. Energy consumption"/>
      <sheetName val="12. Scope 1 &amp; 2 GHG emissions"/>
      <sheetName val="13. Scope 3 GHG emissions"/>
      <sheetName val="14. Water perf data (Dbk)"/>
      <sheetName val="15. Water withdrawals (Dbk)"/>
      <sheetName val="16. Water discharges (Dbk)"/>
      <sheetName val="17. Water by asset charts (Dbk)"/>
      <sheetName val="18.Water target (AR)"/>
      <sheetName val="19. Significant fines (AR, DBk)"/>
      <sheetName val="20. Occ Exposure trgt (AR,DBk)"/>
      <sheetName val="21. GHG Scope 2 Adjustments"/>
      <sheetName val="22. GHG by operation FY2021"/>
      <sheetName val="23. GHG by operation FY2020"/>
      <sheetName val="24.GHG Non-operated investments"/>
      <sheetName val="25. GHG covered by regs"/>
      <sheetName val="26. GHG Target baseline"/>
      <sheetName val="27. Water accuracy (MCA WAF)"/>
      <sheetName val="28. FY21 Coal_Updated Water"/>
      <sheetName val="29. Water raw data adjustments"/>
      <sheetName val="30. Water baseline data FY17"/>
      <sheetName val="31.FY20 Coal_Updated Water_Full"/>
      <sheetName val="32 .FY21 Water Waterfall chart"/>
      <sheetName val="33. Cu-eq Production (op ctl)"/>
      <sheetName val="34. FY19,20,21 Production data"/>
      <sheetName val="35. FY2020 recalc (Enviro)"/>
      <sheetName val="36. FY21 Asset mapping"/>
      <sheetName val="37. FY21 1SAP MP"/>
      <sheetName val="38. 1SAP Manual updates"/>
      <sheetName val="1SAP HSEC Data FY18 (Orig)"/>
      <sheetName val="1SAP HSEC Data FY18 (Now)"/>
      <sheetName val="1SAP HSEC Data FY19 (Orig)"/>
      <sheetName val="1SAP HSEC FY19 (Water update)"/>
      <sheetName val="1SAP HSEC Data FY19 (Now)"/>
      <sheetName val="1SAP HSEC Data FY20 (Orig)"/>
      <sheetName val="1SAP HSEC FY20 (Water update)"/>
      <sheetName val="1SAP HSEC Data FY20 (Now)"/>
      <sheetName val="1SAP HSEC Data FY21"/>
      <sheetName val="1SAP OI Data FY21"/>
      <sheetName val="1SAP TRI Data FY21"/>
      <sheetName val="1SAP HPI Events FY21"/>
      <sheetName val="1SAP Fines Data FY21"/>
      <sheetName val="E3-GHG source"/>
      <sheetName val=" OLD E4.6 Water pie charts"/>
      <sheetName val="Water mapping-3rd par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CE~ Cap Empl~ROS 1"/>
      <sheetName val="CONSUMER"/>
      <sheetName val="PL 01"/>
      <sheetName val="Highlights"/>
      <sheetName val="CLT May 00"/>
      <sheetName val="CLT June 00"/>
      <sheetName val="Exports"/>
      <sheetName val="Sales"/>
      <sheetName val="Carrying Cost"/>
      <sheetName val="A&amp;SP YTD June"/>
      <sheetName val="A&amp;SP BP00"/>
      <sheetName val="Final Sheet for Equalised A&amp;SP"/>
      <sheetName val="Mkt Res"/>
      <sheetName val="A&amp;SP June 1999"/>
      <sheetName val="A&amp;SP Equalisation"/>
      <sheetName val="Coldarin P&amp;L"/>
      <sheetName val=" PL 41A Wkg "/>
      <sheetName val="Other Exp (Inc) &amp; TSF &amp; Int"/>
      <sheetName val="PL 41A "/>
      <sheetName val="COGS "/>
      <sheetName val="BP GP WKG"/>
      <sheetName val="3 Col GP"/>
      <sheetName val="PL 009"/>
      <sheetName val="Qty Details"/>
      <sheetName val="Brand Contribution"/>
      <sheetName val="Depre"/>
      <sheetName val="BS Wkg"/>
      <sheetName val="Bs2"/>
      <sheetName val="BS -1 Exhibit"/>
      <sheetName val="Inv Capex"/>
      <sheetName val="BS 131"/>
      <sheetName val="ROCE"/>
      <sheetName val="BS -1 "/>
      <sheetName val="BS 61"/>
      <sheetName val="Prod Imp"/>
      <sheetName val="Master Data"/>
      <sheetName val="Control"/>
      <sheetName val="Data - to hide"/>
      <sheetName val="Reconciliation_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TER CHART(ELT draft)"/>
      <sheetName val="GHG CHART(ELT draft)"/>
      <sheetName val="GHG CHART(ELT draft option 2)"/>
      <sheetName val="GHG Waterfall CHART (No adj)"/>
      <sheetName val="GHG Waterfall CHART (with adj)"/>
      <sheetName val="GHG Waterfall CHART (ex NA Shl)"/>
      <sheetName val="GHG Waterfall CHART (ex PTL)"/>
      <sheetName val="GHG Forecast CHART"/>
      <sheetName val="GHG Forecast CHART ex PTL"/>
      <sheetName val="GHG Waterfall data"/>
      <sheetName val="GHG Summary data"/>
      <sheetName val="GHG Forecasts"/>
      <sheetName val="GHG CI and step change projects"/>
      <sheetName val="Water Waterfall CHART-coal sens"/>
      <sheetName val="Water Forecast CHART"/>
      <sheetName val="Water Waterfall W-drawal CHART"/>
      <sheetName val="Water Waterfall Diversion CHART"/>
      <sheetName val="Water Waterfall Data"/>
      <sheetName val="Water Summary data"/>
      <sheetName val="Water forecasts"/>
      <sheetName val="Water CI &amp; step change projects"/>
      <sheetName val="Water source grid (FY16)"/>
      <sheetName val="1SAP FY16 data (water)"/>
      <sheetName val="1SAP FY15 Summary-Land(ex S32)"/>
      <sheetName val="1SAP FY16 data"/>
      <sheetName val="1SAP FY17 YTD data"/>
      <sheetName val="1SAP HSEC Data FY17"/>
      <sheetName val="1SAP HSEC Data FY18 YTD"/>
      <sheetName val="Version control"/>
      <sheetName val="GHG Charts for MinA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1.Climate change - AR FY22"/>
      <sheetName val="2.Climate change - Dbk FY22"/>
      <sheetName val="3. Energy consumption"/>
      <sheetName val="4. Scope 1 &amp; 2 GHG emissions"/>
      <sheetName val="5. Scope 3 GHG emissions"/>
      <sheetName val="6. Water perf data (Dbk)"/>
      <sheetName val="7. Water withdrawals (Dbk)"/>
      <sheetName val="8. Water discharges (Dbk)"/>
      <sheetName val="9. Water by asset charts (Dbk)"/>
      <sheetName val="10.Water target (AR)"/>
      <sheetName val="Water target (AR) - Back up"/>
      <sheetName val="GHG Elect - Sc 2 Locn based"/>
      <sheetName val="Elect Grid % and Renewables"/>
      <sheetName val="GHG Non-operated investments"/>
      <sheetName val="GHG by operation FY2022"/>
      <sheetName val="GHG by operation FY2021"/>
      <sheetName val="GHG by operation FY2020"/>
      <sheetName val="GHG covered by regs"/>
      <sheetName val="GHG target baseline and perf"/>
      <sheetName val="Cu-eq Production (op ctl)"/>
      <sheetName val="FY22 Production data"/>
      <sheetName val="FY19,20,21 Production data"/>
      <sheetName val="Water accuracy (MCA WAF)"/>
      <sheetName val="Water raw data adjustments"/>
      <sheetName val="FY22 Coal_Updated Water"/>
      <sheetName val="Water baseline data FY17"/>
      <sheetName val="FY21 Water Waterfall chart"/>
      <sheetName val="1SAP HSEC Data FY22"/>
      <sheetName val="1SAP HSEC Data FY21 (Now)"/>
      <sheetName val="1SAP HSEC Data FY20 (Now)"/>
      <sheetName val="1SAP HSEC Data FY19 (Now)"/>
      <sheetName val="1SAP HSEC Data FY18 (Now)"/>
      <sheetName val="1SAP HSEC Data FY17 (Now)"/>
      <sheetName val="1SAP HSEC Data FY19 (Orig)"/>
      <sheetName val="1SAP HSEC Data FY20 (Orig)"/>
      <sheetName val="1SAP HSEC Data FY21 (Orig)"/>
      <sheetName val="REF FY22 Asset mapping"/>
      <sheetName val="REF FY22 1SAP MP"/>
      <sheetName val="REF 1SAP Manual upda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sheetData sheetId="22" refreshError="1"/>
      <sheetData sheetId="23" refreshError="1"/>
      <sheetData sheetId="24"/>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Inputs - Actual"/>
      <sheetName val="Variable Inputs - Budget"/>
      <sheetName val="Pivot-Prod&amp;Admin-Aug09"/>
      <sheetName val="Actual-Power"/>
      <sheetName val="Actual-Natural Gas"/>
      <sheetName val="Actual-WAWA Scheme Water"/>
      <sheetName val="Actual-Water treat chemicals"/>
      <sheetName val="Actual-Hydrated Lime"/>
      <sheetName val="Actual-Grinding Balls"/>
      <sheetName val="Actual-RF80 and Diesel"/>
      <sheetName val="Actual-Quicklime"/>
      <sheetName val="Actual-Coke"/>
      <sheetName val="Actual-Coke Freight"/>
      <sheetName val="Actual-Flux"/>
      <sheetName val="Actual-Electrode Paste"/>
      <sheetName val="Actual-Freight KNR"/>
      <sheetName val="Actual-Quartz"/>
      <sheetName val="Actual-Quartz Freight"/>
      <sheetName val="Actual-Punchbars"/>
      <sheetName val="Actual-Matte Bags"/>
      <sheetName val="Info"/>
      <sheetName val="Budget-Power"/>
      <sheetName val="Budget-Natural Gas"/>
      <sheetName val="Budget-Scheme Water"/>
      <sheetName val="Budget-Water treat chemicals"/>
      <sheetName val="Budget-Hydrated Lime"/>
      <sheetName val="Budget-Grinding Balls"/>
      <sheetName val="RF80 and Diesel"/>
      <sheetName val="Quicklime"/>
      <sheetName val="Coke"/>
      <sheetName val="Coke Freight"/>
      <sheetName val="Flux"/>
      <sheetName val="Electrode Paste"/>
      <sheetName val="Freight KNR"/>
      <sheetName val="Quartz"/>
      <sheetName val="Quartz Freight"/>
      <sheetName val="Punchbars"/>
      <sheetName val="Matte Bags"/>
      <sheetName val="2005BdgtPivot (2)"/>
      <sheetName val="2005Q1 Fcst"/>
      <sheetName val="Actual_YTDFeb05"/>
      <sheetName val="2005BdgtPivot"/>
      <sheetName val="Energy"/>
      <sheetName val="EMG check"/>
      <sheetName val="EMG Submissions"/>
      <sheetName val="Trial matte ba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ource Data Entry NKS"/>
      <sheetName val="Store Stock Data Entry NKS"/>
      <sheetName val="Diesel Data Entry NKS"/>
      <sheetName val="EnviroSys Summary NKS"/>
      <sheetName val="Diesel Emission Factors"/>
      <sheetName val="Water NKS"/>
      <sheetName val="Natural Gas NKS"/>
      <sheetName val="NOx NKS"/>
      <sheetName val="S6 Sulfur Hexafluoride NKS"/>
      <sheetName val="Domestic Wastewater NKS"/>
      <sheetName val="Data Info N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 3 summary CURRENT"/>
      <sheetName val="Key"/>
      <sheetName val="1. Purchased goods &amp; services"/>
      <sheetName val="Raw spend data- Current year"/>
      <sheetName val="2. Fuel related activities"/>
      <sheetName val="1SAP HSEC Data (Raw)"/>
      <sheetName val="Gas and electricity ref"/>
      <sheetName val="3. Upstream transport"/>
      <sheetName val="Freight data (RightShip)"/>
      <sheetName val="Freight data (Marine other)"/>
      <sheetName val="Freight data (Truck)"/>
      <sheetName val="Freight data (Rail)"/>
      <sheetName val="Default port allocations"/>
      <sheetName val="Freight reference data"/>
      <sheetName val="4. Business travel"/>
      <sheetName val="5. Employee commuting"/>
      <sheetName val="6. Downstream transport"/>
      <sheetName val="7. Processing sold products"/>
      <sheetName val="8. Use of sold products"/>
      <sheetName val="9. Investments"/>
      <sheetName val="Capital goods"/>
      <sheetName val="Waste generated"/>
      <sheetName val="Upstream leased operations"/>
      <sheetName val="End of life treatment"/>
      <sheetName val="Downstream leased operations"/>
      <sheetName val="Franchises"/>
      <sheetName val="Other (upstream)"/>
      <sheetName val="Other (downstream)"/>
      <sheetName val="Scope 3 summary OLD"/>
      <sheetName val="2016 Scope 3 calc plan (Fin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nual Adjustments"/>
      <sheetName val="GMC Template Input Data"/>
      <sheetName val="Quarterly TRIF Table"/>
      <sheetName val="Quarterly Environment"/>
      <sheetName val="Quarterly Hygiene"/>
      <sheetName val="GHG Scope 1 &amp; 2 Summary"/>
      <sheetName val="GHG by Source"/>
      <sheetName val="Type 1 Water Summary"/>
      <sheetName val="TRIF Summary"/>
      <sheetName val="OI"/>
      <sheetName val="SE"/>
      <sheetName val="Fatalities"/>
      <sheetName val="Hygiene"/>
      <sheetName val="Hygiene (2)"/>
      <sheetName val="WM Data FMR"/>
      <sheetName val="1SAP HSEC Data"/>
      <sheetName val="1SAP TRI Data"/>
      <sheetName val="1SAP Fatalities"/>
      <sheetName val="1SAP SE Totals by Op"/>
      <sheetName val="1SAP SE Data_Details"/>
      <sheetName val="STD_PM_FUNCT_METRICS 1 "/>
      <sheetName val="1SAP MP"/>
      <sheetName val="Bus_Map"/>
      <sheetName val="Drop_Dow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niformance data"/>
      <sheetName val="Data processing"/>
      <sheetName val="Reliability"/>
      <sheetName val="Monthly Statistics"/>
      <sheetName val="Stack Totals Summary"/>
      <sheetName val="Charts"/>
      <sheetName val="DER Report Format Oct 17"/>
      <sheetName val="DER Report Format Nov 17"/>
      <sheetName val="DER Report Format Dec 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 val="B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nd status"/>
      <sheetName val="Version notes"/>
      <sheetName val="1. H&amp;S Perf data (DBk, AR)"/>
      <sheetName val="2. TRIF and HPI (DBk, online)"/>
      <sheetName val="3. Fatalities (online)"/>
      <sheetName val="4. Health &amp; Safety (AR, online)"/>
      <sheetName val="5. OI Region (DBk)"/>
      <sheetName val="6. OI employee (DBk,AR,online)"/>
      <sheetName val="7.OI contractor (DBk)"/>
      <sheetName val="8. Enviro perf data (DBk, AR)"/>
      <sheetName val="9.Climate change perf data (AR)"/>
      <sheetName val="10.Climate chnge perf data(Dbk)"/>
      <sheetName val="11. Energy consumption"/>
      <sheetName val="12. Scope 1 &amp; 2 GHG emissions"/>
      <sheetName val="13. Scope 3 GHG emissions"/>
      <sheetName val="14. Water perf data (Dbk)"/>
      <sheetName val="15. Water withdrawals (Dbk)"/>
      <sheetName val="16. Water discharges (Dbk)"/>
      <sheetName val="17. Water by asset charts (Dbk)"/>
      <sheetName val="18.Water target (AR)"/>
      <sheetName val="19. Significant fines (AR, DBk)"/>
      <sheetName val="20. Occ Exposure trgt (AR,DBk)"/>
      <sheetName val="21. GHG Scope 2 Adjustments"/>
      <sheetName val="22. GHG by operation FY2021"/>
      <sheetName val="23. GHG by operation FY2020"/>
      <sheetName val="24.GHG Non-operated investments"/>
      <sheetName val="25. GHG covered by regs"/>
      <sheetName val="26. GHG Target baseline"/>
      <sheetName val="27. Water accuracy (MCA WAF)"/>
      <sheetName val="28. FY21 Coal_Updated Water"/>
      <sheetName val="29. Water raw data adjustments"/>
      <sheetName val="30. Water baseline data FY17"/>
      <sheetName val="31.FY20 Coal_Updated Water_Full"/>
      <sheetName val="32 .FY21 Water Waterfall chart"/>
      <sheetName val="33. Cu-eq Production (op ctl)"/>
      <sheetName val="34. FY19,20,21 Production data"/>
      <sheetName val="35. FY2020 recalc (Enviro)"/>
      <sheetName val="36. FY21 Asset mapping"/>
      <sheetName val="37. FY21 1SAP MP"/>
      <sheetName val="38. 1SAP Manual updates"/>
      <sheetName val="1SAP HSEC Data FY18 (Orig)"/>
      <sheetName val="1SAP HSEC Data FY18 (Now)"/>
      <sheetName val="1SAP HSEC Data FY19 (Orig)"/>
      <sheetName val="1SAP HSEC FY19 (Water update)"/>
      <sheetName val="1SAP HSEC Data FY19 (Now)"/>
      <sheetName val="1SAP HSEC Data FY20 (Orig)"/>
      <sheetName val="1SAP HSEC FY20 (Water update)"/>
      <sheetName val="1SAP HSEC Data FY20 (Now)"/>
      <sheetName val="1SAP HSEC Data FY21"/>
      <sheetName val="1SAP OI Data FY21"/>
      <sheetName val="1SAP TRI Data FY21"/>
      <sheetName val="1SAP HPI Events FY21"/>
      <sheetName val="1SAP Fines Data FY21"/>
      <sheetName val="E3-GHG source"/>
      <sheetName val=" OLD E4.6 Water pie charts"/>
      <sheetName val="Water mapping-3rd par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sh Flow"/>
      <sheetName val="Manual Input Qld"/>
      <sheetName val="H"/>
      <sheetName val="XERASMaintMOE"/>
      <sheetName val="XERASOpMOE"/>
      <sheetName val="XERASCoalImport"/>
      <sheetName val="XERASDrillBlast"/>
      <sheetName val="XERASWasteImport"/>
      <sheetName val="XERASHours"/>
      <sheetName val="XERASECMInput"/>
      <sheetName val="XERASCapitalInput"/>
      <sheetName val="XERASAvailUtil"/>
      <sheetName val="#REF"/>
      <sheetName val="15120"/>
      <sheetName val="14020nenapril"/>
      <sheetName val="14020spd-APRIL"/>
      <sheetName val="14020trm"/>
      <sheetName val="17060"/>
      <sheetName val="22930,24300,24301,24302,35540"/>
      <sheetName val="30090"/>
      <sheetName val="30102"/>
      <sheetName val="32120"/>
      <sheetName val="32160"/>
      <sheetName val="INVENTORY WSHEET"/>
      <sheetName val="50428"/>
      <sheetName val="51690"/>
      <sheetName val="51820"/>
      <sheetName val="51861"/>
      <sheetName val="52537"/>
      <sheetName val="52540"/>
      <sheetName val="52546"/>
      <sheetName val="Uploadsheet"/>
      <sheetName val="JnlInfo"/>
      <sheetName val="DUMP movement"/>
      <sheetName val="DUMP opening bal"/>
      <sheetName val="Numbering Defintions"/>
      <sheetName val="Date"/>
      <sheetName val="Graph Data"/>
      <sheetName val="MGMT FEE"/>
      <sheetName val="CommodityCodes"/>
      <sheetName val="Validations"/>
      <sheetName val="Control"/>
      <sheetName val="Lists"/>
      <sheetName val="MARCH - FORECAST (DAY-8)"/>
      <sheetName val="Current Cost Centres"/>
      <sheetName val="COA"/>
      <sheetName val="Descripciones"/>
      <sheetName val="Monthly Forecast"/>
      <sheetName val="Formulas"/>
      <sheetName val="Drop Down"/>
      <sheetName val=" Drop Down Menus and Notes"/>
      <sheetName val="TOTAL_Departamentos"/>
      <sheetName val="Not for use"/>
      <sheetName val="Cash_Flow"/>
      <sheetName val="Manual_Input_Qld"/>
      <sheetName val="Graph_Data"/>
      <sheetName val="INVENTORY_WSHEET"/>
      <sheetName val="DUMP_movement"/>
      <sheetName val="DUMP_opening_bal"/>
      <sheetName val="Numbering_Defintions"/>
      <sheetName val="MGMT_FEE"/>
      <sheetName val="Monthly_Forecast"/>
      <sheetName val="MARCH_-_FORECAST_(DAY-8)"/>
      <sheetName val="Current_Cost_Centres"/>
      <sheetName val="Cover"/>
      <sheetName val="Financials"/>
      <sheetName val="Production Metrics"/>
      <sheetName val="Unit Cost"/>
      <sheetName val="Process Costs"/>
      <sheetName val="Productivity"/>
      <sheetName val="Logistics"/>
      <sheetName val="Functions"/>
      <sheetName val="Port - Group"/>
      <sheetName val="NAR"/>
      <sheetName val="MCK"/>
      <sheetName val="TAR"/>
      <sheetName val="ROC"/>
      <sheetName val="WCK"/>
      <sheetName val="Data - KVD"/>
      <sheetName val="Rank"/>
      <sheetName val="List"/>
      <sheetName val="Hoja1"/>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
      <sheetName val="int"/>
      <sheetName val="Port"/>
      <sheetName val="C"/>
      <sheetName val="CA"/>
      <sheetName val="D"/>
      <sheetName val="DA"/>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Declarations"/>
      <sheetName val="ReadIn"/>
      <sheetName val="AE"/>
      <sheetName val="AF"/>
      <sheetName val="AG"/>
      <sheetName val="InvConsol"/>
      <sheetName val="Validations"/>
      <sheetName val="ToAE"/>
      <sheetName val="modSheetList"/>
      <sheetName val="dlgSheetList"/>
      <sheetName val="ConshtCode"/>
      <sheetName val="Macros"/>
      <sheetName val="Eliminations"/>
      <sheetName val="ExtendFormulaRange"/>
      <sheetName val="FromAE"/>
      <sheetName val="DraftIndicatorMod"/>
      <sheetName val="A"/>
      <sheetName val="Input"/>
      <sheetName val="Sheet1"/>
      <sheetName val="Cash Flow"/>
      <sheetName val="Existing Light Vehicles"/>
      <sheetName val="Bands"/>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r"/>
      <sheetName val="MERGER10"/>
      <sheetName val="Control"/>
      <sheetName val="Master Data"/>
      <sheetName val="Deferred's"/>
      <sheetName val="Sheet1"/>
      <sheetName val="ref"/>
      <sheetName val="OLD-Mapping_Category"/>
      <sheetName val="Ref-Dropdown Options"/>
      <sheetName val="P1 - ETR"/>
      <sheetName val="Pull Down Tables"/>
      <sheetName val="3000PJ"/>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Master"/>
      <sheetName val="PMO"/>
      <sheetName val="PMO (IGTE)"/>
      <sheetName val="Output (Keane)"/>
      <sheetName val="Output Cognizant"/>
      <sheetName val="Output (Cap Gemini)"/>
      <sheetName val="Output (Infosys)"/>
      <sheetName val="Output (EMC)"/>
      <sheetName val="__FDSCACHE__"/>
      <sheetName val="Output (EMC) (2)"/>
      <sheetName val="Revenue Mix"/>
      <sheetName val="0000000"/>
      <sheetName val="10000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Dropdowns"/>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
      <sheetName val="Forecasts"/>
      <sheetName val="Summary table"/>
      <sheetName val="Summary data pivot"/>
      <sheetName val="Target - FY18 Perf &amp; Outlook"/>
      <sheetName val="Target - Baseline adjustment"/>
      <sheetName val="Outlook against target"/>
      <sheetName val="Performance against target"/>
      <sheetName val="Tgt Waterfall chart (v2)"/>
      <sheetName val="Tgt Waterfall data (v2)"/>
      <sheetName val="Tgt Waterfall chart"/>
      <sheetName val="Tgt Waterfall data"/>
      <sheetName val="Fwater input chart-type,asset"/>
      <sheetName val="All input chart-type,asset"/>
      <sheetName val="Fwater input chart-source,asset"/>
      <sheetName val="All input chart-source,asset"/>
      <sheetName val="FY17 to FY18 by input source"/>
      <sheetName val="FY17 to FY18 by input type"/>
      <sheetName val="All output chart-dest,asset"/>
      <sheetName val="Fwater output chart-type,asset"/>
      <sheetName val="All output chart-type,asset"/>
      <sheetName val="Fwater output chart-source,asst"/>
      <sheetName val="OLD output chart-dest,asset"/>
      <sheetName val="FY17 to FY18 by output dest"/>
      <sheetName val="FY17 to FY18 by output quality"/>
      <sheetName val="FY17 to FY18 Reuse&amp;Recycle"/>
      <sheetName val="Reuse&amp;recycle-asset"/>
      <sheetName val="Reuse&amp;recycle-asset (Vol&amp;%comb)"/>
      <sheetName val="Reuse&amp;recycle-% by asset (ORIG)"/>
      <sheetName val="Reuse&amp;recycle-% by asset (v2)"/>
      <sheetName val="Reuse and Recycle chart data"/>
      <sheetName val="Data analysis - By Asset"/>
      <sheetName val="Data analysis - By Source"/>
      <sheetName val="Data analysis - FY17 to FY18"/>
      <sheetName val="FY18 data - Current"/>
      <sheetName val="FY17 data - Current extract"/>
      <sheetName val="Third party water mapping"/>
      <sheetName val="WAIO updated data summary"/>
      <sheetName val="WAIO FY18 Data"/>
      <sheetName val="WAIO FY17 Data"/>
      <sheetName val="WAIO additional FY17 data"/>
      <sheetName val="Data analysis - Asset tables"/>
      <sheetName val="FY17 data - Orig"/>
      <sheetName val="FY18 data YTD (ORIG)"/>
      <sheetName val="Coal Updated data summary"/>
      <sheetName val="NiWest Updated data summary"/>
      <sheetName val="Other Manual Updates"/>
      <sheetName val="Lists"/>
    </sheetNames>
    <sheetDataSet>
      <sheetData sheetId="0"/>
      <sheetData sheetId="1"/>
      <sheetData sheetId="2"/>
      <sheetData sheetId="3"/>
      <sheetData sheetId="4"/>
      <sheetData sheetId="5"/>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Page"/>
      <sheetName val="Exec Summ"/>
      <sheetName val="Index"/>
      <sheetName val="Summary Dept"/>
      <sheetName val="Conso_09"/>
      <sheetName val="BS"/>
      <sheetName val="IS"/>
      <sheetName val="Cash Flow "/>
      <sheetName val="Notes-BS"/>
      <sheetName val="Age &amp; Classificatoin"/>
      <sheetName val="Detailed Age"/>
      <sheetName val="Detailed Age + 60days"/>
      <sheetName val="7. Inventory Age"/>
      <sheetName val="Demo &amp;Courtesy"/>
      <sheetName val="Vehicle Profitability"/>
      <sheetName val="Sales Volume Summary"/>
      <sheetName val="Asset Disposal."/>
      <sheetName val="Notes"/>
      <sheetName val="Lead"/>
      <sheetName val="Loan Schedule"/>
      <sheetName val="Sheet1"/>
      <sheetName val="PP&amp;E"/>
      <sheetName val="Accrual&amp;CR Balance"/>
      <sheetName val="Menu"/>
      <sheetName val="Manual Adjustments"/>
      <sheetName val="GMC Template Input Data"/>
      <sheetName val="Quarterly TRIF Table"/>
      <sheetName val="Quarterly Environment"/>
      <sheetName val="Quarterly Hygiene"/>
      <sheetName val="GHG Scope 1 &amp; 2 Summary"/>
      <sheetName val="GHG by Source"/>
      <sheetName val="Type 1 Water Summary"/>
      <sheetName val="TRIF Summary"/>
      <sheetName val="OI"/>
      <sheetName val="SE"/>
      <sheetName val="Fatalities"/>
      <sheetName val="Hygiene"/>
      <sheetName val="Hygiene (2)"/>
      <sheetName val="WM Data FMR"/>
      <sheetName val="1SAP HSEC Data"/>
      <sheetName val="1SAP TRI Data"/>
      <sheetName val="1SAP Fatalities"/>
      <sheetName val="1SAP SE Totals by Op"/>
      <sheetName val="1SAP SE Data_Details"/>
      <sheetName val="STD_PM_FUNCT_METRICS 1 "/>
      <sheetName val="1SAP MP"/>
      <sheetName val="Bus_Map"/>
      <sheetName val="Drop_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printerSettings" Target="../printerSettings/printerSettings17.bin"/><Relationship Id="rId1" Type="http://schemas.openxmlformats.org/officeDocument/2006/relationships/hyperlink" Target="https://www.novascotia.ca/nse/protectedareas/docs/TobeaticMap.pdf" TargetMode="External"/><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1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16.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1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18.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bhp.com/sustainability/human-rights" TargetMode="External"/><Relationship Id="rId21" Type="http://schemas.openxmlformats.org/officeDocument/2006/relationships/hyperlink" Target="https://www.bhp.com/sustainability/climate-change/climate-change-financial-integration" TargetMode="External"/><Relationship Id="rId42" Type="http://schemas.openxmlformats.org/officeDocument/2006/relationships/hyperlink" Target="https://www.bhp.com/-/media/documents/investors/annual-reports/2021/210914_bhpclimatetransitionactionplan2021.pdf" TargetMode="External"/><Relationship Id="rId47" Type="http://schemas.openxmlformats.org/officeDocument/2006/relationships/hyperlink" Target="https://www.bhp.com/-/media/documents/ourapproach/governance/191127_environmentandclimatechange.pdf" TargetMode="External"/><Relationship Id="rId63" Type="http://schemas.openxmlformats.org/officeDocument/2006/relationships/hyperlink" Target="https://www.bhp.com/sustainability/value-chain-sustainability" TargetMode="External"/><Relationship Id="rId68" Type="http://schemas.openxmlformats.org/officeDocument/2006/relationships/hyperlink" Target="https://www.bhp.com/about/operating-ethically/our-code" TargetMode="External"/><Relationship Id="rId84" Type="http://schemas.openxmlformats.org/officeDocument/2006/relationships/hyperlink" Target="https://www.bhp-foundation.org/en/" TargetMode="External"/><Relationship Id="rId89" Type="http://schemas.openxmlformats.org/officeDocument/2006/relationships/hyperlink" Target="https://www.bhp.com/-/media/documents/investors/annual-reports/2023/220822_bhpannualreport2023.pdf" TargetMode="External"/><Relationship Id="rId16" Type="http://schemas.openxmlformats.org/officeDocument/2006/relationships/hyperlink" Target="https://www.bhp.com/sustainability/climate-change/operational-ghg-emission-reductions" TargetMode="External"/><Relationship Id="rId107" Type="http://schemas.openxmlformats.org/officeDocument/2006/relationships/hyperlink" Target="https://www.bhp.com/-/media/documents/investors/annual-reports/2023/230000_2022ModernSlaveryStatement_OZM" TargetMode="External"/><Relationship Id="rId11" Type="http://schemas.openxmlformats.org/officeDocument/2006/relationships/hyperlink" Target="https://www.bhp.com/sustainability/environment/water/shared-water-challenges/what-is-wrsa" TargetMode="External"/><Relationship Id="rId32" Type="http://schemas.openxmlformats.org/officeDocument/2006/relationships/hyperlink" Target="https://www.bhp.com/sustainability/safety-health/safety" TargetMode="External"/><Relationship Id="rId37" Type="http://schemas.openxmlformats.org/officeDocument/2006/relationships/hyperlink" Target="https://www.bhp.com/sustainability/environment/regulatory-information" TargetMode="External"/><Relationship Id="rId53" Type="http://schemas.openxmlformats.org/officeDocument/2006/relationships/hyperlink" Target="https://www.bhp.com/-/media/documents/ourapproach/workwithus/200915_inclusionanddiversityposition.pdf" TargetMode="External"/><Relationship Id="rId58" Type="http://schemas.openxmlformats.org/officeDocument/2006/relationships/hyperlink" Target="https://riskfilter.org/water/home" TargetMode="External"/><Relationship Id="rId74" Type="http://schemas.openxmlformats.org/officeDocument/2006/relationships/hyperlink" Target="https://www.bhp.com/about/operating-ethically/interacting-with-governments" TargetMode="External"/><Relationship Id="rId79" Type="http://schemas.openxmlformats.org/officeDocument/2006/relationships/hyperlink" Target="https://www.bhp.com/-/media/documents/media/reports-and-presentations/2023/230804_bhpgistmconformancestatementandpublicdisclosure.pdf" TargetMode="External"/><Relationship Id="rId102" Type="http://schemas.openxmlformats.org/officeDocument/2006/relationships/hyperlink" Target="https://www.bhp.com/-/media/documents/ourapproach/governance/bhp---people-and-remuneration-committee-charter.pdf" TargetMode="External"/><Relationship Id="rId5" Type="http://schemas.openxmlformats.org/officeDocument/2006/relationships/hyperlink" Target="https://www.bhp.com/about/operating-ethically/forum-on-corporate-responsibility" TargetMode="External"/><Relationship Id="rId90" Type="http://schemas.openxmlformats.org/officeDocument/2006/relationships/hyperlink" Target="https://www.bhp.com/-/media/documents/investors/annual-reports/2022/220906_sustainabilityreportingorganisationalboundaryanddisclaimers.pdf" TargetMode="External"/><Relationship Id="rId95" Type="http://schemas.openxmlformats.org/officeDocument/2006/relationships/hyperlink" Target="https://www.bhp.com/-/media/documents/media/reports-and-presentations/2023/ozminerals_unitednationsglobalcompactcommunicationonprogress2022" TargetMode="External"/><Relationship Id="rId22" Type="http://schemas.openxmlformats.org/officeDocument/2006/relationships/hyperlink" Target="https://www.bhp.com/sustainability/communities" TargetMode="External"/><Relationship Id="rId27" Type="http://schemas.openxmlformats.org/officeDocument/2006/relationships/hyperlink" Target="https://www.bhp.com/sustainability/communities/bhp-foundation" TargetMode="External"/><Relationship Id="rId43" Type="http://schemas.openxmlformats.org/officeDocument/2006/relationships/hyperlink" Target="https://www.bhp.com/-/media/documents/ourapproach/operatingwithintegrity/industryassociations/200814_globalclimatepolicystandards---aug20.pdf?la=en" TargetMode="External"/><Relationship Id="rId48" Type="http://schemas.openxmlformats.org/officeDocument/2006/relationships/hyperlink" Target="https://www.bhp.com/-/media/documents/ourapproach/governance/191127_environmentandclimatechange.pdf" TargetMode="External"/><Relationship Id="rId64" Type="http://schemas.openxmlformats.org/officeDocument/2006/relationships/hyperlink" Target="https://www.bhp.com/-/media/documents/suppliers/200304_minimum-requirements-for-suppliers.pdf" TargetMode="External"/><Relationship Id="rId69" Type="http://schemas.openxmlformats.org/officeDocument/2006/relationships/hyperlink" Target="https://www.bhp.com/about" TargetMode="External"/><Relationship Id="rId80" Type="http://schemas.openxmlformats.org/officeDocument/2006/relationships/hyperlink" Target="https://www.bhp.com/sustainability/communities/economic-contribution" TargetMode="External"/><Relationship Id="rId85" Type="http://schemas.openxmlformats.org/officeDocument/2006/relationships/hyperlink" Target="https://www.bhp.com/humanrightspolicystatement" TargetMode="External"/><Relationship Id="rId12" Type="http://schemas.openxmlformats.org/officeDocument/2006/relationships/hyperlink" Target="https://www.bhp.com/sustainability/environment/biodiversity-land" TargetMode="External"/><Relationship Id="rId17" Type="http://schemas.openxmlformats.org/officeDocument/2006/relationships/hyperlink" Target="https://www.bhp.com/sustainability/climate-change/value-chain-ghg-emission-reductions" TargetMode="External"/><Relationship Id="rId33" Type="http://schemas.openxmlformats.org/officeDocument/2006/relationships/hyperlink" Target="https://www.bhp.com/sustainability/safety-health/sexual-harassment" TargetMode="External"/><Relationship Id="rId38" Type="http://schemas.openxmlformats.org/officeDocument/2006/relationships/hyperlink" Target="https://www.bhp.com/sustainability/climate-change" TargetMode="External"/><Relationship Id="rId59" Type="http://schemas.openxmlformats.org/officeDocument/2006/relationships/hyperlink" Target="https://www.bhp.com/sustainability/indigenous-peoples" TargetMode="External"/><Relationship Id="rId103" Type="http://schemas.openxmlformats.org/officeDocument/2006/relationships/hyperlink" Target="https://www.bhp.com/-/media/documents/ourapproach/governance/bhp---nomination-and-governance-committee-charter.pdf" TargetMode="External"/><Relationship Id="rId108" Type="http://schemas.openxmlformats.org/officeDocument/2006/relationships/printerSettings" Target="../printerSettings/printerSettings3.bin"/><Relationship Id="rId54" Type="http://schemas.openxmlformats.org/officeDocument/2006/relationships/hyperlink" Target="https://www.bhp.com/sustainability/safety-health/sexual-harassment" TargetMode="External"/><Relationship Id="rId70" Type="http://schemas.openxmlformats.org/officeDocument/2006/relationships/hyperlink" Target="https://www.bhp.com/-/media/documents/ourapproach/governance/bhp---risk-and-audit-committee-charter.pdf" TargetMode="External"/><Relationship Id="rId75" Type="http://schemas.openxmlformats.org/officeDocument/2006/relationships/hyperlink" Target="https://www.bhp.com/about/operating-ethically" TargetMode="External"/><Relationship Id="rId91" Type="http://schemas.openxmlformats.org/officeDocument/2006/relationships/hyperlink" Target="https://www.bhp.com/-/media/documents/environment/2023/cdp-2023-submission-not-graded.pdf" TargetMode="External"/><Relationship Id="rId96" Type="http://schemas.openxmlformats.org/officeDocument/2006/relationships/hyperlink" Target="https://www.bhp.com/-/media/documents/media/reports-and-presentations/2023/ozminerals_2022tcfddisclosures" TargetMode="External"/><Relationship Id="rId1" Type="http://schemas.openxmlformats.org/officeDocument/2006/relationships/hyperlink" Target="https://www.bhp.com/sustainability" TargetMode="External"/><Relationship Id="rId6" Type="http://schemas.openxmlformats.org/officeDocument/2006/relationships/hyperlink" Target="https://www.bhp.com/about/operating-ethically/social-value" TargetMode="External"/><Relationship Id="rId15" Type="http://schemas.openxmlformats.org/officeDocument/2006/relationships/hyperlink" Target="https://www.bhp.com/sustainability/climate-change/our-position" TargetMode="External"/><Relationship Id="rId23" Type="http://schemas.openxmlformats.org/officeDocument/2006/relationships/hyperlink" Target="https://www.bhp.com/sustainability/communities/local-communities" TargetMode="External"/><Relationship Id="rId28" Type="http://schemas.openxmlformats.org/officeDocument/2006/relationships/hyperlink" Target="https://www.bhp.com/sustainability/ethics-business-conduct" TargetMode="External"/><Relationship Id="rId36" Type="http://schemas.openxmlformats.org/officeDocument/2006/relationships/hyperlink" Target="https://www.bhp.com/sustainability/tailings-storage-facilities/management" TargetMode="External"/><Relationship Id="rId49" Type="http://schemas.openxmlformats.org/officeDocument/2006/relationships/hyperlink" Target="https://www.bhp.com/sustainability/safety-health/safety" TargetMode="External"/><Relationship Id="rId57" Type="http://schemas.openxmlformats.org/officeDocument/2006/relationships/hyperlink" Target="https://www.bhp.com/-/media/documents/environment/2022/water-stewardship-position-statement-2022.pdf" TargetMode="External"/><Relationship Id="rId106" Type="http://schemas.openxmlformats.org/officeDocument/2006/relationships/hyperlink" Target="https://www.bhp.com/-/media/documents/investors/annual-reports/2023/230000_2022SustainabilityReviewDatabook_OZM" TargetMode="External"/><Relationship Id="rId10" Type="http://schemas.openxmlformats.org/officeDocument/2006/relationships/hyperlink" Target="https://www.bhp.com/sustainability/environment/water/shared-water-challenges" TargetMode="External"/><Relationship Id="rId31" Type="http://schemas.openxmlformats.org/officeDocument/2006/relationships/hyperlink" Target="https://www.bhp.com/sustainability/safety-health/health" TargetMode="External"/><Relationship Id="rId44" Type="http://schemas.openxmlformats.org/officeDocument/2006/relationships/hyperlink" Target="https://www.bhp.com/-/media/project/bhp1ip/bhp-com-en/documents/sustainability/climate-change/230525_climatepolicyprinciples.pdf" TargetMode="External"/><Relationship Id="rId52" Type="http://schemas.openxmlformats.org/officeDocument/2006/relationships/hyperlink" Target="https://www.bhp.com/sustainability/people" TargetMode="External"/><Relationship Id="rId60" Type="http://schemas.openxmlformats.org/officeDocument/2006/relationships/hyperlink" Target="https://www.bhp.com/-/media/documents/ourapproach/operatingwithintegrity/indigenouspeoples/221110_indigenouspeoplespolicystatement_2022" TargetMode="External"/><Relationship Id="rId65" Type="http://schemas.openxmlformats.org/officeDocument/2006/relationships/hyperlink" Target="https://www.bhp.com/-/media/documents/environment/2022/220916_1a_responsiblemineralspolicy.pdf" TargetMode="External"/><Relationship Id="rId73" Type="http://schemas.openxmlformats.org/officeDocument/2006/relationships/hyperlink" Target="https://www.bhp.com/sustainability/ethics-business-conduct" TargetMode="External"/><Relationship Id="rId78" Type="http://schemas.openxmlformats.org/officeDocument/2006/relationships/hyperlink" Target="https://www.bhp.com/-/media/documents/environment/2021/210914_ourrequirementsfortailingsstoragefacilities2021.pdf" TargetMode="External"/><Relationship Id="rId81" Type="http://schemas.openxmlformats.org/officeDocument/2006/relationships/hyperlink" Target="https://www.bhp.com/sustainability/approach" TargetMode="External"/><Relationship Id="rId86" Type="http://schemas.openxmlformats.org/officeDocument/2006/relationships/hyperlink" Target="https://www.bhp.com/sustainability/communities/human-rights" TargetMode="External"/><Relationship Id="rId94" Type="http://schemas.openxmlformats.org/officeDocument/2006/relationships/hyperlink" Target="https://www.bhp.com/-/media/Documents/Investors/Annual-Reports/2023/230822_bhpmodernslaverystatement2023" TargetMode="External"/><Relationship Id="rId99" Type="http://schemas.openxmlformats.org/officeDocument/2006/relationships/hyperlink" Target="https://www.bhp.com/sustainability/value-chain-sustainability" TargetMode="External"/><Relationship Id="rId101" Type="http://schemas.openxmlformats.org/officeDocument/2006/relationships/hyperlink" Target="https://www.bhp.com/sustainability/climate-change/our-position" TargetMode="External"/><Relationship Id="rId4" Type="http://schemas.openxmlformats.org/officeDocument/2006/relationships/hyperlink" Target="https://www.bhp.com/sustainability/approach/materiality-assessment" TargetMode="External"/><Relationship Id="rId9" Type="http://schemas.openxmlformats.org/officeDocument/2006/relationships/hyperlink" Target="https://www.bhp.com/sustainability/environment/water" TargetMode="External"/><Relationship Id="rId13" Type="http://schemas.openxmlformats.org/officeDocument/2006/relationships/hyperlink" Target="https://www.bhp.com/sustainability/environment/nature-based-solutions" TargetMode="External"/><Relationship Id="rId18" Type="http://schemas.openxmlformats.org/officeDocument/2006/relationships/hyperlink" Target="https://www.bhp.com/sustainability/climate-change/carbon-credits-and-offsetting" TargetMode="External"/><Relationship Id="rId39" Type="http://schemas.openxmlformats.org/officeDocument/2006/relationships/hyperlink" Target="https://www.bhp.com/sustainability/climate-change" TargetMode="External"/><Relationship Id="rId109" Type="http://schemas.openxmlformats.org/officeDocument/2006/relationships/customProperty" Target="../customProperty2.bin"/><Relationship Id="rId34" Type="http://schemas.openxmlformats.org/officeDocument/2006/relationships/hyperlink" Target="https://www.bhp.com/sustainability/tailings-storage-facilities" TargetMode="External"/><Relationship Id="rId50" Type="http://schemas.openxmlformats.org/officeDocument/2006/relationships/hyperlink" Target="https://www.bhp.com/-/media/documents/ourapproach/governance/180529_safety.pdf" TargetMode="External"/><Relationship Id="rId55" Type="http://schemas.openxmlformats.org/officeDocument/2006/relationships/hyperlink" Target="https://www.bhp.com/sustainability/environment/biodiversity-land" TargetMode="External"/><Relationship Id="rId76" Type="http://schemas.openxmlformats.org/officeDocument/2006/relationships/hyperlink" Target="https://www.bhp.com/sustainability/tailings-storage-facilities" TargetMode="External"/><Relationship Id="rId97" Type="http://schemas.openxmlformats.org/officeDocument/2006/relationships/hyperlink" Target="https://coppermark.org/participants-home/participants/" TargetMode="External"/><Relationship Id="rId104" Type="http://schemas.openxmlformats.org/officeDocument/2006/relationships/hyperlink" Target="https://www.bhp.com/-/media/documents/investors/annual-reports/2023/220822_bhpannualreport2023.pdf" TargetMode="External"/><Relationship Id="rId7" Type="http://schemas.openxmlformats.org/officeDocument/2006/relationships/hyperlink" Target="https://www.bhp.com/sustainability/value-chain-sustainability" TargetMode="External"/><Relationship Id="rId71" Type="http://schemas.openxmlformats.org/officeDocument/2006/relationships/hyperlink" Target="https://www.bhp.com/-/media/documents/ourapproach/governance/bhp---sustainability-committee-charter.pdf" TargetMode="External"/><Relationship Id="rId92" Type="http://schemas.openxmlformats.org/officeDocument/2006/relationships/hyperlink" Target="https://www.bhp.com/-/media/Documents/Investors/Annual-Reports/2023/220822_bhpscopes12and3emissionscalculationmethodology2023" TargetMode="External"/><Relationship Id="rId2" Type="http://schemas.openxmlformats.org/officeDocument/2006/relationships/hyperlink" Target="https://www.bhp.com/sustainability/community-sustainability-reports/sustainability-reporting" TargetMode="External"/><Relationship Id="rId29" Type="http://schemas.openxmlformats.org/officeDocument/2006/relationships/hyperlink" Target="https://www.bhp.com/sustainability/people" TargetMode="External"/><Relationship Id="rId24" Type="http://schemas.openxmlformats.org/officeDocument/2006/relationships/hyperlink" Target="https://www.bhp.com/sustainability/communities/economic-contribution" TargetMode="External"/><Relationship Id="rId40" Type="http://schemas.openxmlformats.org/officeDocument/2006/relationships/hyperlink" Target="https://www.bhp.com/-/media/documents/ourapproach/governance/191127_environmentandclimatechange.pdf" TargetMode="External"/><Relationship Id="rId45" Type="http://schemas.openxmlformats.org/officeDocument/2006/relationships/hyperlink" Target="https://www.climateaction100.org/company/bhp/" TargetMode="External"/><Relationship Id="rId66" Type="http://schemas.openxmlformats.org/officeDocument/2006/relationships/hyperlink" Target="https://www.bhp.com/about/operating-ethically/corporate-governance" TargetMode="External"/><Relationship Id="rId87" Type="http://schemas.openxmlformats.org/officeDocument/2006/relationships/hyperlink" Target="https://www.bhp.com/-/media/documents/ourapproach/operatingwithintegrity/industryassociations/230627_bhpindustryassociationreview2023.pdf" TargetMode="External"/><Relationship Id="rId61" Type="http://schemas.openxmlformats.org/officeDocument/2006/relationships/hyperlink" Target="https://www.bhp.com/sustainability/communities/local-communities" TargetMode="External"/><Relationship Id="rId82" Type="http://schemas.openxmlformats.org/officeDocument/2006/relationships/hyperlink" Target="https://www.bhp.com/about/operating-ethically/social-value" TargetMode="External"/><Relationship Id="rId19" Type="http://schemas.openxmlformats.org/officeDocument/2006/relationships/hyperlink" Target="https://www.bhp.com/sustainability/climate-change/transition-to-a-low-carbon-economy" TargetMode="External"/><Relationship Id="rId14" Type="http://schemas.openxmlformats.org/officeDocument/2006/relationships/hyperlink" Target="https://www.bhp.com/about/operating-ethically/planning-the-closure-of-assets" TargetMode="External"/><Relationship Id="rId30" Type="http://schemas.openxmlformats.org/officeDocument/2006/relationships/hyperlink" Target="https://www.bhp.com/sustainability/safety-health" TargetMode="External"/><Relationship Id="rId35" Type="http://schemas.openxmlformats.org/officeDocument/2006/relationships/hyperlink" Target="https://www.bhp.com/sustainability/tailings-storage-facilities/what-are-tailings-storage-facilities" TargetMode="External"/><Relationship Id="rId56" Type="http://schemas.openxmlformats.org/officeDocument/2006/relationships/hyperlink" Target="https://www.bhp.com/sustainability/environment/water" TargetMode="External"/><Relationship Id="rId77" Type="http://schemas.openxmlformats.org/officeDocument/2006/relationships/hyperlink" Target="https://www.bhp.com/-/media/documents/media/reports-and-presentations/2023/230804_tsfpolicystatement2023.pdf" TargetMode="External"/><Relationship Id="rId100" Type="http://schemas.openxmlformats.org/officeDocument/2006/relationships/hyperlink" Target="https://www.bhp.com/sustainability/approach" TargetMode="External"/><Relationship Id="rId105" Type="http://schemas.openxmlformats.org/officeDocument/2006/relationships/hyperlink" Target="https://www.bhp.com/-/media/documents/investors/annual-reports/2023/230000_2022arandsustainabilityreview_ozm" TargetMode="External"/><Relationship Id="rId8" Type="http://schemas.openxmlformats.org/officeDocument/2006/relationships/hyperlink" Target="https://www.bhp.com/sustainability/environment" TargetMode="External"/><Relationship Id="rId51" Type="http://schemas.openxmlformats.org/officeDocument/2006/relationships/hyperlink" Target="https://www.bhp.com/sustainability/safety-health/health" TargetMode="External"/><Relationship Id="rId72" Type="http://schemas.openxmlformats.org/officeDocument/2006/relationships/hyperlink" Target="https://www.bhp.com/-/media/documents/ourapproach/governance/181022_independence-policy.pdf?la=en" TargetMode="External"/><Relationship Id="rId93" Type="http://schemas.openxmlformats.org/officeDocument/2006/relationships/hyperlink" Target="https://www.bhp.com/-/media/Documents/Investors/Annual-Reports/2023/230822_bhpeconomiccontributionreport2023" TargetMode="External"/><Relationship Id="rId98" Type="http://schemas.openxmlformats.org/officeDocument/2006/relationships/hyperlink" Target="https://www.bhp.com/sustainability/value-chain-sustainability" TargetMode="External"/><Relationship Id="rId3" Type="http://schemas.openxmlformats.org/officeDocument/2006/relationships/hyperlink" Target="https://www.bhp.com/sustainability/approach" TargetMode="External"/><Relationship Id="rId25" Type="http://schemas.openxmlformats.org/officeDocument/2006/relationships/hyperlink" Target="https://www.bhp.com/sustainability/indigenous-peoples" TargetMode="External"/><Relationship Id="rId46" Type="http://schemas.openxmlformats.org/officeDocument/2006/relationships/hyperlink" Target="https://www.transitionpathwayinitiative.org/companies/bhp-diversified-mining" TargetMode="External"/><Relationship Id="rId67" Type="http://schemas.openxmlformats.org/officeDocument/2006/relationships/hyperlink" Target="https://www.bhp.com/-/media/documents/ourapproach/governance/bhp---board-governance-document.pdf" TargetMode="External"/><Relationship Id="rId20" Type="http://schemas.openxmlformats.org/officeDocument/2006/relationships/hyperlink" Target="https://www.bhp.com/sustainability/climate-change/physical-climate-related-risk-and-adaptation" TargetMode="External"/><Relationship Id="rId41" Type="http://schemas.openxmlformats.org/officeDocument/2006/relationships/hyperlink" Target="https://www.bhp.com/-/media/documents/investors/annual-reports/2020/200910_bhpclimatechangereport2020.pdf" TargetMode="External"/><Relationship Id="rId62" Type="http://schemas.openxmlformats.org/officeDocument/2006/relationships/hyperlink" Target="https://www.bhp.com/-/media/documents/ourapproach/governance/180529_community.pdf" TargetMode="External"/><Relationship Id="rId83" Type="http://schemas.openxmlformats.org/officeDocument/2006/relationships/hyperlink" Target="https://www.bhp.com/about/operating-ethically/forum-on-corporate-responsibility" TargetMode="External"/><Relationship Id="rId88" Type="http://schemas.openxmlformats.org/officeDocument/2006/relationships/hyperlink" Target="https://www.bhp.com/about/operating-ethically/industry-associa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DE99-F996-45B5-AED4-163B0EACDB4A}">
  <sheetPr>
    <tabColor rgb="FFEB5F0A"/>
    <pageSetUpPr fitToPage="1"/>
  </sheetPr>
  <dimension ref="A1:S49"/>
  <sheetViews>
    <sheetView tabSelected="1" zoomScaleNormal="100" workbookViewId="0">
      <selection activeCell="A9" sqref="A9:XFD9"/>
    </sheetView>
  </sheetViews>
  <sheetFormatPr defaultColWidth="0" defaultRowHeight="14.25" customHeight="1" zeroHeight="1"/>
  <cols>
    <col min="1" max="15" width="8.58203125" customWidth="1"/>
    <col min="16" max="16" width="4.08203125" customWidth="1"/>
    <col min="17" max="19" width="8.58203125" hidden="1" customWidth="1"/>
    <col min="20" max="16384" width="9" hidden="1"/>
  </cols>
  <sheetData>
    <row r="1" spans="1:19" ht="14">
      <c r="A1" s="78"/>
      <c r="B1" s="78"/>
      <c r="C1" s="78"/>
      <c r="D1" s="78"/>
      <c r="E1" s="78"/>
      <c r="F1" s="78"/>
      <c r="G1" s="78"/>
      <c r="H1" s="78"/>
      <c r="I1" s="78"/>
      <c r="J1" s="78"/>
      <c r="K1" s="78"/>
      <c r="L1" s="78"/>
      <c r="M1" s="78"/>
      <c r="N1" s="78"/>
      <c r="O1" s="78"/>
      <c r="P1" s="78"/>
      <c r="Q1" s="78"/>
      <c r="R1" s="78"/>
      <c r="S1" s="78"/>
    </row>
    <row r="2" spans="1:19" ht="14">
      <c r="A2" s="78"/>
      <c r="B2" s="78"/>
      <c r="C2" s="78"/>
      <c r="D2" s="78"/>
      <c r="E2" s="78"/>
      <c r="F2" s="78"/>
      <c r="G2" s="78"/>
      <c r="H2" s="78"/>
      <c r="I2" s="78"/>
      <c r="J2" s="78"/>
      <c r="K2" s="78"/>
      <c r="L2" s="78"/>
      <c r="M2" s="78"/>
      <c r="N2" s="78"/>
      <c r="O2" s="78"/>
      <c r="P2" s="78"/>
      <c r="Q2" s="78"/>
      <c r="R2" s="78"/>
      <c r="S2" s="78"/>
    </row>
    <row r="3" spans="1:19" ht="14">
      <c r="A3" s="78"/>
      <c r="B3" s="78"/>
      <c r="C3" s="78"/>
      <c r="D3" s="78"/>
      <c r="E3" s="78"/>
      <c r="F3" s="78"/>
      <c r="G3" s="78"/>
      <c r="H3" s="78"/>
      <c r="I3" s="78"/>
      <c r="J3" s="78"/>
      <c r="K3" s="78"/>
      <c r="L3" s="78"/>
      <c r="M3" s="78"/>
      <c r="N3" s="78"/>
      <c r="O3" s="78"/>
      <c r="P3" s="78"/>
      <c r="Q3" s="78"/>
      <c r="R3" s="78"/>
      <c r="S3" s="78"/>
    </row>
    <row r="4" spans="1:19" ht="14">
      <c r="A4" s="78"/>
      <c r="B4" s="78"/>
      <c r="C4" s="78"/>
      <c r="D4" s="78"/>
      <c r="E4" s="78"/>
      <c r="F4" s="78"/>
      <c r="G4" s="78"/>
      <c r="H4" s="78"/>
      <c r="I4" s="78"/>
      <c r="J4" s="78"/>
      <c r="K4" s="78"/>
      <c r="L4" s="78"/>
      <c r="M4" s="78"/>
      <c r="N4" s="78"/>
      <c r="O4" s="78"/>
      <c r="P4" s="78"/>
      <c r="Q4" s="78"/>
      <c r="R4" s="78"/>
      <c r="S4" s="78"/>
    </row>
    <row r="5" spans="1:19" ht="14">
      <c r="A5" s="78"/>
      <c r="B5" s="78"/>
      <c r="C5" s="78"/>
      <c r="D5" s="78"/>
      <c r="E5" s="78"/>
      <c r="F5" s="78"/>
      <c r="G5" s="78"/>
      <c r="H5" s="78"/>
      <c r="I5" s="78"/>
      <c r="J5" s="78"/>
      <c r="K5" s="78"/>
      <c r="L5" s="78"/>
      <c r="M5" s="78"/>
      <c r="N5" s="78"/>
      <c r="O5" s="78"/>
      <c r="P5" s="78"/>
      <c r="Q5" s="78"/>
      <c r="R5" s="78"/>
      <c r="S5" s="78"/>
    </row>
    <row r="6" spans="1:19" ht="14">
      <c r="A6" s="78"/>
      <c r="B6" s="78"/>
      <c r="C6" s="78"/>
      <c r="D6" s="78"/>
      <c r="E6" s="78"/>
      <c r="F6" s="78"/>
      <c r="G6" s="78"/>
      <c r="H6" s="78"/>
      <c r="I6" s="78"/>
      <c r="J6" s="78"/>
      <c r="K6" s="78"/>
      <c r="L6" s="78"/>
      <c r="M6" s="78"/>
      <c r="N6" s="78"/>
      <c r="O6" s="78"/>
      <c r="P6" s="78"/>
      <c r="Q6" s="78"/>
      <c r="R6" s="78"/>
      <c r="S6" s="78"/>
    </row>
    <row r="7" spans="1:19" ht="14">
      <c r="A7" s="78"/>
      <c r="B7" s="78"/>
      <c r="C7" s="78"/>
      <c r="D7" s="78"/>
      <c r="E7" s="78"/>
      <c r="F7" s="78"/>
      <c r="G7" s="78"/>
      <c r="H7" s="78"/>
      <c r="I7" s="78"/>
      <c r="J7" s="78"/>
      <c r="K7" s="78"/>
      <c r="L7" s="78"/>
      <c r="M7" s="78"/>
      <c r="N7" s="78"/>
      <c r="O7" s="78"/>
      <c r="P7" s="78"/>
      <c r="Q7" s="78"/>
      <c r="R7" s="78"/>
      <c r="S7" s="78"/>
    </row>
    <row r="8" spans="1:19" ht="14">
      <c r="A8" s="78"/>
      <c r="B8" s="78"/>
      <c r="C8" s="78"/>
      <c r="D8" s="78"/>
      <c r="E8" s="78"/>
      <c r="F8" s="78"/>
      <c r="G8" s="78"/>
      <c r="H8" s="78"/>
      <c r="I8" s="78"/>
      <c r="J8" s="78"/>
      <c r="K8" s="78"/>
      <c r="L8" s="78"/>
      <c r="M8" s="78"/>
      <c r="N8" s="78"/>
      <c r="O8" s="78"/>
      <c r="P8" s="78"/>
      <c r="Q8" s="78"/>
      <c r="R8" s="78"/>
      <c r="S8" s="78"/>
    </row>
    <row r="9" spans="1:19" ht="14">
      <c r="A9" s="78"/>
      <c r="B9" s="78"/>
      <c r="C9" s="78"/>
      <c r="D9" s="78"/>
      <c r="E9" s="78"/>
      <c r="F9" s="78"/>
      <c r="G9" s="78"/>
      <c r="H9" s="78"/>
      <c r="I9" s="78"/>
      <c r="J9" s="78"/>
      <c r="K9" s="78"/>
      <c r="L9" s="78"/>
      <c r="M9" s="78"/>
      <c r="N9" s="78"/>
      <c r="O9" s="78"/>
      <c r="P9" s="78"/>
      <c r="Q9" s="78"/>
      <c r="R9" s="78"/>
      <c r="S9" s="78"/>
    </row>
    <row r="10" spans="1:19" ht="14">
      <c r="A10" s="78"/>
      <c r="B10" s="78"/>
      <c r="C10" s="78"/>
      <c r="D10" s="78"/>
      <c r="E10" s="78"/>
      <c r="F10" s="78"/>
      <c r="G10" s="78"/>
      <c r="H10" s="78"/>
      <c r="I10" s="78"/>
      <c r="J10" s="78"/>
      <c r="K10" s="78"/>
      <c r="L10" s="78"/>
      <c r="M10" s="78"/>
      <c r="N10" s="78"/>
      <c r="O10" s="78"/>
      <c r="P10" s="78"/>
      <c r="Q10" s="78"/>
      <c r="R10" s="78"/>
      <c r="S10" s="78"/>
    </row>
    <row r="11" spans="1:19" ht="14">
      <c r="A11" s="78"/>
      <c r="B11" s="78"/>
      <c r="C11" s="78"/>
      <c r="D11" s="78"/>
      <c r="E11" s="78"/>
      <c r="F11" s="78"/>
      <c r="G11" s="78"/>
      <c r="H11" s="78"/>
      <c r="I11" s="78"/>
      <c r="J11" s="78"/>
      <c r="K11" s="78"/>
      <c r="L11" s="78"/>
      <c r="M11" s="78"/>
      <c r="N11" s="78"/>
      <c r="O11" s="78"/>
      <c r="P11" s="78"/>
      <c r="Q11" s="78"/>
      <c r="R11" s="78"/>
      <c r="S11" s="78"/>
    </row>
    <row r="12" spans="1:19" ht="14">
      <c r="A12" s="78"/>
      <c r="B12" s="78"/>
      <c r="C12" s="78"/>
      <c r="D12" s="78"/>
      <c r="E12" s="78"/>
      <c r="F12" s="78"/>
      <c r="G12" s="78"/>
      <c r="H12" s="78"/>
      <c r="I12" s="78"/>
      <c r="J12" s="78"/>
      <c r="K12" s="78"/>
      <c r="L12" s="78"/>
      <c r="M12" s="78"/>
      <c r="N12" s="78"/>
      <c r="O12" s="78"/>
      <c r="P12" s="78"/>
      <c r="Q12" s="78"/>
      <c r="R12" s="78"/>
      <c r="S12" s="78"/>
    </row>
    <row r="13" spans="1:19" ht="14">
      <c r="A13" s="78"/>
      <c r="B13" s="78"/>
      <c r="C13" s="78"/>
      <c r="D13" s="78"/>
      <c r="E13" s="78"/>
      <c r="F13" s="78"/>
      <c r="G13" s="78"/>
      <c r="H13" s="78"/>
      <c r="I13" s="78"/>
      <c r="J13" s="78"/>
      <c r="K13" s="78"/>
      <c r="L13" s="78"/>
      <c r="M13" s="78"/>
      <c r="N13" s="78"/>
      <c r="O13" s="78"/>
      <c r="P13" s="78"/>
      <c r="Q13" s="78"/>
      <c r="R13" s="78"/>
      <c r="S13" s="78"/>
    </row>
    <row r="14" spans="1:19" ht="14">
      <c r="A14" s="78"/>
      <c r="B14" s="78"/>
      <c r="C14" s="78"/>
      <c r="D14" s="78"/>
      <c r="E14" s="78"/>
      <c r="F14" s="78"/>
      <c r="G14" s="78"/>
      <c r="H14" s="78"/>
      <c r="I14" s="78"/>
      <c r="J14" s="78"/>
      <c r="K14" s="78"/>
      <c r="L14" s="78"/>
      <c r="M14" s="78"/>
      <c r="N14" s="78"/>
      <c r="O14" s="78"/>
      <c r="P14" s="78"/>
      <c r="Q14" s="78"/>
      <c r="R14" s="78"/>
      <c r="S14" s="78"/>
    </row>
    <row r="15" spans="1:19" ht="14">
      <c r="A15" s="78"/>
      <c r="B15" s="78"/>
      <c r="C15" s="78"/>
      <c r="D15" s="78"/>
      <c r="E15" s="78"/>
      <c r="F15" s="78"/>
      <c r="G15" s="78"/>
      <c r="H15" s="78"/>
      <c r="I15" s="78"/>
      <c r="J15" s="78"/>
      <c r="K15" s="78"/>
      <c r="L15" s="78"/>
      <c r="M15" s="78"/>
      <c r="N15" s="78"/>
      <c r="O15" s="78"/>
      <c r="P15" s="78"/>
      <c r="Q15" s="78"/>
      <c r="R15" s="78"/>
      <c r="S15" s="78"/>
    </row>
    <row r="16" spans="1:19" ht="14">
      <c r="A16" s="78"/>
      <c r="B16" s="78"/>
      <c r="C16" s="78"/>
      <c r="D16" s="78"/>
      <c r="E16" s="78"/>
      <c r="F16" s="78"/>
      <c r="G16" s="78"/>
      <c r="H16" s="78"/>
      <c r="I16" s="78"/>
      <c r="J16" s="78"/>
      <c r="K16" s="78"/>
      <c r="L16" s="78"/>
      <c r="M16" s="78"/>
      <c r="N16" s="78"/>
      <c r="O16" s="78"/>
      <c r="P16" s="78"/>
      <c r="Q16" s="78"/>
      <c r="R16" s="78"/>
      <c r="S16" s="78"/>
    </row>
    <row r="17" spans="1:19" ht="14">
      <c r="A17" s="78"/>
      <c r="B17" s="78"/>
      <c r="C17" s="78"/>
      <c r="D17" s="78"/>
      <c r="E17" s="78"/>
      <c r="F17" s="78"/>
      <c r="G17" s="78"/>
      <c r="H17" s="78"/>
      <c r="I17" s="78"/>
      <c r="J17" s="78"/>
      <c r="K17" s="78"/>
      <c r="L17" s="78"/>
      <c r="M17" s="78"/>
      <c r="N17" s="78"/>
      <c r="O17" s="78"/>
      <c r="P17" s="78"/>
      <c r="Q17" s="78"/>
      <c r="R17" s="78"/>
      <c r="S17" s="78"/>
    </row>
    <row r="18" spans="1:19" ht="14">
      <c r="A18" s="78"/>
      <c r="B18" s="78"/>
      <c r="C18" s="78"/>
      <c r="D18" s="78"/>
      <c r="E18" s="78"/>
      <c r="F18" s="78"/>
      <c r="G18" s="78"/>
      <c r="H18" s="78"/>
      <c r="I18" s="78"/>
      <c r="J18" s="78"/>
      <c r="K18" s="78"/>
      <c r="L18" s="78"/>
      <c r="M18" s="78"/>
      <c r="N18" s="78"/>
      <c r="O18" s="78"/>
      <c r="P18" s="78"/>
      <c r="Q18" s="78"/>
      <c r="R18" s="78"/>
      <c r="S18" s="78"/>
    </row>
    <row r="19" spans="1:19" ht="14">
      <c r="A19" s="78"/>
      <c r="B19" s="78"/>
      <c r="C19" s="78"/>
      <c r="D19" s="78"/>
      <c r="E19" s="78"/>
      <c r="F19" s="78"/>
      <c r="G19" s="78"/>
      <c r="H19" s="78"/>
      <c r="I19" s="78"/>
      <c r="J19" s="78"/>
      <c r="K19" s="78"/>
      <c r="L19" s="78"/>
      <c r="M19" s="78"/>
      <c r="N19" s="78"/>
      <c r="O19" s="78"/>
      <c r="P19" s="78"/>
      <c r="Q19" s="78"/>
      <c r="R19" s="78"/>
      <c r="S19" s="78"/>
    </row>
    <row r="20" spans="1:19" ht="14">
      <c r="A20" s="78"/>
      <c r="B20" s="78"/>
      <c r="C20" s="78"/>
      <c r="D20" s="78"/>
      <c r="E20" s="78"/>
      <c r="F20" s="78"/>
      <c r="G20" s="78"/>
      <c r="H20" s="78"/>
      <c r="I20" s="78"/>
      <c r="J20" s="78"/>
      <c r="K20" s="78"/>
      <c r="L20" s="78"/>
      <c r="M20" s="78"/>
      <c r="N20" s="78"/>
      <c r="O20" s="78"/>
      <c r="P20" s="78"/>
      <c r="Q20" s="78"/>
      <c r="R20" s="78"/>
      <c r="S20" s="78"/>
    </row>
    <row r="21" spans="1:19" ht="14">
      <c r="A21" s="78"/>
      <c r="B21" s="78"/>
      <c r="C21" s="78"/>
      <c r="D21" s="78"/>
      <c r="E21" s="78"/>
      <c r="F21" s="78"/>
      <c r="G21" s="78"/>
      <c r="H21" s="78"/>
      <c r="I21" s="78"/>
      <c r="J21" s="78"/>
      <c r="K21" s="78"/>
      <c r="L21" s="78"/>
      <c r="M21" s="78"/>
      <c r="N21" s="78"/>
      <c r="O21" s="78"/>
      <c r="P21" s="78"/>
      <c r="Q21" s="78"/>
      <c r="R21" s="78"/>
      <c r="S21" s="78"/>
    </row>
    <row r="22" spans="1:19" ht="14">
      <c r="A22" s="78"/>
      <c r="B22" s="78"/>
      <c r="C22" s="78"/>
      <c r="D22" s="78"/>
      <c r="E22" s="78"/>
      <c r="F22" s="78"/>
      <c r="G22" s="78"/>
      <c r="H22" s="78"/>
      <c r="I22" s="78"/>
      <c r="J22" s="78"/>
      <c r="K22" s="78"/>
      <c r="L22" s="78"/>
      <c r="M22" s="78"/>
      <c r="N22" s="78"/>
      <c r="O22" s="78"/>
      <c r="P22" s="78"/>
      <c r="Q22" s="78"/>
      <c r="R22" s="78"/>
      <c r="S22" s="78"/>
    </row>
    <row r="23" spans="1:19" ht="14">
      <c r="A23" s="78"/>
      <c r="B23" s="78"/>
      <c r="C23" s="78"/>
      <c r="D23" s="78"/>
      <c r="E23" s="78"/>
      <c r="F23" s="78"/>
      <c r="G23" s="78"/>
      <c r="H23" s="78"/>
      <c r="I23" s="78"/>
      <c r="J23" s="78"/>
      <c r="K23" s="78"/>
      <c r="L23" s="78"/>
      <c r="M23" s="78"/>
      <c r="N23" s="78"/>
      <c r="O23" s="78"/>
      <c r="P23" s="78"/>
      <c r="Q23" s="78"/>
      <c r="R23" s="78"/>
      <c r="S23" s="78"/>
    </row>
    <row r="24" spans="1:19" ht="14">
      <c r="A24" s="78"/>
      <c r="B24" s="78"/>
      <c r="C24" s="78"/>
      <c r="D24" s="78"/>
      <c r="E24" s="78"/>
      <c r="F24" s="78"/>
      <c r="G24" s="78"/>
      <c r="H24" s="78"/>
      <c r="I24" s="78"/>
      <c r="J24" s="78"/>
      <c r="K24" s="78"/>
      <c r="L24" s="78"/>
      <c r="M24" s="78"/>
      <c r="N24" s="78"/>
      <c r="O24" s="78"/>
      <c r="P24" s="78"/>
      <c r="Q24" s="78"/>
      <c r="R24" s="78"/>
      <c r="S24" s="78"/>
    </row>
    <row r="25" spans="1:19" ht="14">
      <c r="A25" s="78"/>
      <c r="B25" s="78"/>
      <c r="C25" s="78"/>
      <c r="D25" s="78"/>
      <c r="E25" s="78"/>
      <c r="F25" s="78"/>
      <c r="G25" s="78"/>
      <c r="H25" s="78"/>
      <c r="I25" s="78"/>
      <c r="J25" s="78"/>
      <c r="K25" s="78"/>
      <c r="L25" s="78"/>
      <c r="M25" s="78"/>
      <c r="N25" s="78"/>
      <c r="O25" s="78"/>
      <c r="P25" s="78"/>
      <c r="Q25" s="78"/>
      <c r="R25" s="78"/>
      <c r="S25" s="78"/>
    </row>
    <row r="26" spans="1:19" ht="14">
      <c r="A26" s="78"/>
      <c r="B26" s="78"/>
      <c r="C26" s="78"/>
      <c r="D26" s="78"/>
      <c r="E26" s="78"/>
      <c r="F26" s="78"/>
      <c r="G26" s="78"/>
      <c r="H26" s="78"/>
      <c r="I26" s="78"/>
      <c r="J26" s="78"/>
      <c r="K26" s="78"/>
      <c r="L26" s="78"/>
      <c r="M26" s="78"/>
      <c r="N26" s="78"/>
      <c r="O26" s="78"/>
      <c r="P26" s="78"/>
      <c r="Q26" s="78"/>
      <c r="R26" s="78"/>
      <c r="S26" s="78"/>
    </row>
    <row r="27" spans="1:19" ht="14">
      <c r="A27" s="78"/>
      <c r="B27" s="78"/>
      <c r="C27" s="78"/>
      <c r="D27" s="78"/>
      <c r="E27" s="78"/>
      <c r="F27" s="78"/>
      <c r="G27" s="78"/>
      <c r="H27" s="78"/>
      <c r="I27" s="78"/>
      <c r="J27" s="78"/>
      <c r="K27" s="78"/>
      <c r="L27" s="78"/>
      <c r="M27" s="78"/>
      <c r="N27" s="78"/>
      <c r="O27" s="78"/>
      <c r="P27" s="78"/>
      <c r="Q27" s="78"/>
      <c r="R27" s="78"/>
      <c r="S27" s="78"/>
    </row>
    <row r="28" spans="1:19" ht="14">
      <c r="A28" s="78"/>
      <c r="B28" s="78"/>
      <c r="C28" s="78"/>
      <c r="D28" s="78"/>
      <c r="E28" s="78"/>
      <c r="F28" s="78"/>
      <c r="G28" s="78"/>
      <c r="H28" s="78"/>
      <c r="I28" s="78"/>
      <c r="J28" s="78"/>
      <c r="K28" s="78"/>
      <c r="L28" s="78"/>
      <c r="M28" s="78"/>
      <c r="N28" s="78"/>
      <c r="O28" s="78"/>
      <c r="P28" s="78"/>
      <c r="Q28" s="78"/>
      <c r="R28" s="78"/>
      <c r="S28" s="78"/>
    </row>
    <row r="29" spans="1:19" ht="14">
      <c r="A29" s="78"/>
      <c r="B29" s="78"/>
      <c r="C29" s="78"/>
      <c r="D29" s="78"/>
      <c r="E29" s="78"/>
      <c r="F29" s="78"/>
      <c r="G29" s="78"/>
      <c r="H29" s="78"/>
      <c r="I29" s="78"/>
      <c r="J29" s="78"/>
      <c r="K29" s="78"/>
      <c r="L29" s="78"/>
      <c r="M29" s="78"/>
      <c r="N29" s="78"/>
      <c r="O29" s="78"/>
      <c r="P29" s="78"/>
      <c r="Q29" s="78"/>
      <c r="R29" s="78"/>
      <c r="S29" s="78"/>
    </row>
    <row r="30" spans="1:19" ht="14">
      <c r="A30" s="78"/>
      <c r="B30" s="78"/>
      <c r="C30" s="78"/>
      <c r="D30" s="78"/>
      <c r="E30" s="78"/>
      <c r="F30" s="78"/>
      <c r="G30" s="78"/>
      <c r="H30" s="78"/>
      <c r="I30" s="78"/>
      <c r="J30" s="78"/>
      <c r="K30" s="78"/>
      <c r="L30" s="78"/>
      <c r="M30" s="78"/>
      <c r="N30" s="78"/>
      <c r="O30" s="78"/>
      <c r="P30" s="78"/>
      <c r="Q30" s="78"/>
      <c r="R30" s="78"/>
      <c r="S30" s="78"/>
    </row>
    <row r="31" spans="1:19" ht="14">
      <c r="A31" s="78"/>
      <c r="B31" s="78"/>
      <c r="C31" s="78"/>
      <c r="D31" s="78"/>
      <c r="E31" s="78"/>
      <c r="F31" s="78"/>
      <c r="G31" s="78"/>
      <c r="H31" s="78"/>
      <c r="I31" s="78"/>
      <c r="J31" s="78"/>
      <c r="K31" s="78"/>
      <c r="L31" s="78"/>
      <c r="M31" s="78"/>
      <c r="N31" s="78"/>
      <c r="O31" s="78"/>
      <c r="P31" s="78"/>
      <c r="Q31" s="78"/>
      <c r="R31" s="78"/>
      <c r="S31" s="78"/>
    </row>
    <row r="32" spans="1:19" ht="14">
      <c r="A32" s="78"/>
      <c r="B32" s="78"/>
      <c r="C32" s="78"/>
      <c r="D32" s="78"/>
      <c r="E32" s="78"/>
      <c r="F32" s="78"/>
      <c r="G32" s="78"/>
      <c r="H32" s="78"/>
      <c r="I32" s="78"/>
      <c r="J32" s="78"/>
      <c r="K32" s="78"/>
      <c r="L32" s="78"/>
      <c r="M32" s="78"/>
      <c r="N32" s="78"/>
      <c r="O32" s="78"/>
      <c r="P32" s="78"/>
      <c r="Q32" s="78"/>
      <c r="R32" s="78"/>
      <c r="S32" s="78"/>
    </row>
    <row r="33" spans="1:19" ht="14">
      <c r="A33" s="78"/>
      <c r="B33" s="78"/>
      <c r="C33" s="78"/>
      <c r="D33" s="78"/>
      <c r="E33" s="78"/>
      <c r="F33" s="78"/>
      <c r="G33" s="78"/>
      <c r="H33" s="78"/>
      <c r="I33" s="78"/>
      <c r="J33" s="78"/>
      <c r="K33" s="78"/>
      <c r="L33" s="78"/>
      <c r="M33" s="78"/>
      <c r="N33" s="78"/>
      <c r="O33" s="78"/>
      <c r="P33" s="78"/>
      <c r="Q33" s="78"/>
      <c r="R33" s="78"/>
      <c r="S33" s="78"/>
    </row>
    <row r="34" spans="1:19" ht="14">
      <c r="A34" s="78"/>
      <c r="B34" s="78"/>
      <c r="C34" s="78"/>
      <c r="D34" s="78"/>
      <c r="E34" s="78"/>
      <c r="F34" s="78"/>
      <c r="G34" s="78"/>
      <c r="H34" s="78"/>
      <c r="I34" s="78"/>
      <c r="J34" s="78"/>
      <c r="K34" s="78"/>
      <c r="L34" s="78"/>
      <c r="M34" s="78"/>
      <c r="N34" s="78"/>
      <c r="O34" s="78"/>
      <c r="P34" s="78"/>
      <c r="Q34" s="78"/>
      <c r="R34" s="78"/>
      <c r="S34" s="78"/>
    </row>
    <row r="35" spans="1:19" ht="14">
      <c r="A35" s="78"/>
      <c r="B35" s="78"/>
      <c r="C35" s="78"/>
      <c r="D35" s="78"/>
      <c r="E35" s="78"/>
      <c r="F35" s="78"/>
      <c r="G35" s="78"/>
      <c r="H35" s="78"/>
      <c r="I35" s="78"/>
      <c r="J35" s="78"/>
      <c r="K35" s="78"/>
      <c r="L35" s="78"/>
      <c r="M35" s="78"/>
      <c r="N35" s="78"/>
      <c r="O35" s="78"/>
      <c r="P35" s="78"/>
      <c r="Q35" s="78"/>
      <c r="R35" s="78"/>
      <c r="S35" s="78"/>
    </row>
    <row r="36" spans="1:19" ht="14">
      <c r="A36" s="78"/>
      <c r="B36" s="78"/>
      <c r="C36" s="78"/>
      <c r="D36" s="78"/>
      <c r="E36" s="78"/>
      <c r="F36" s="78"/>
      <c r="G36" s="78"/>
      <c r="H36" s="78"/>
      <c r="I36" s="78"/>
      <c r="J36" s="78"/>
      <c r="K36" s="78"/>
      <c r="L36" s="78"/>
      <c r="M36" s="78"/>
      <c r="N36" s="78"/>
      <c r="O36" s="78"/>
      <c r="P36" s="78"/>
      <c r="Q36" s="78"/>
      <c r="R36" s="78"/>
      <c r="S36" s="78"/>
    </row>
    <row r="37" spans="1:19" ht="14">
      <c r="A37" s="78"/>
      <c r="B37" s="78"/>
      <c r="C37" s="78"/>
      <c r="D37" s="78"/>
      <c r="E37" s="78"/>
      <c r="F37" s="78"/>
      <c r="G37" s="78"/>
      <c r="H37" s="78"/>
      <c r="I37" s="78"/>
      <c r="J37" s="78"/>
      <c r="K37" s="78"/>
      <c r="L37" s="78"/>
      <c r="M37" s="78"/>
      <c r="N37" s="78"/>
      <c r="O37" s="78"/>
      <c r="P37" s="78"/>
      <c r="Q37" s="78"/>
      <c r="R37" s="78"/>
      <c r="S37" s="78"/>
    </row>
    <row r="38" spans="1:19" ht="14">
      <c r="A38" s="78"/>
      <c r="B38" s="78"/>
      <c r="C38" s="78"/>
      <c r="D38" s="78"/>
      <c r="E38" s="78"/>
      <c r="F38" s="78"/>
      <c r="G38" s="78"/>
      <c r="H38" s="78"/>
      <c r="I38" s="78"/>
      <c r="J38" s="78"/>
      <c r="K38" s="78"/>
      <c r="L38" s="78"/>
      <c r="M38" s="78"/>
      <c r="N38" s="78"/>
      <c r="O38" s="78"/>
      <c r="P38" s="78"/>
      <c r="Q38" s="78"/>
      <c r="R38" s="78"/>
      <c r="S38" s="78"/>
    </row>
    <row r="39" spans="1:19" ht="14">
      <c r="A39" s="78"/>
      <c r="B39" s="78"/>
      <c r="C39" s="78"/>
      <c r="D39" s="78"/>
      <c r="E39" s="78"/>
      <c r="F39" s="78"/>
      <c r="G39" s="78"/>
      <c r="H39" s="78"/>
      <c r="I39" s="78"/>
      <c r="J39" s="78"/>
      <c r="K39" s="78"/>
      <c r="L39" s="78"/>
      <c r="M39" s="78"/>
      <c r="N39" s="78"/>
      <c r="O39" s="78"/>
      <c r="P39" s="78"/>
      <c r="Q39" s="78"/>
      <c r="R39" s="78"/>
      <c r="S39" s="78"/>
    </row>
    <row r="40" spans="1:19" ht="11.15" customHeight="1">
      <c r="A40" s="78"/>
      <c r="B40" s="78"/>
      <c r="C40" s="78"/>
      <c r="D40" s="78"/>
      <c r="E40" s="78"/>
      <c r="F40" s="78"/>
      <c r="G40" s="78"/>
      <c r="H40" s="78"/>
      <c r="I40" s="78"/>
      <c r="J40" s="78"/>
      <c r="K40" s="78"/>
      <c r="L40" s="78"/>
      <c r="M40" s="78"/>
      <c r="N40" s="78"/>
      <c r="O40" s="78"/>
      <c r="P40" s="78"/>
      <c r="Q40" s="78"/>
      <c r="R40" s="78"/>
      <c r="S40" s="78"/>
    </row>
    <row r="41" spans="1:19" ht="14" hidden="1">
      <c r="A41" s="78"/>
      <c r="B41" s="78"/>
      <c r="C41" s="78"/>
      <c r="D41" s="78"/>
      <c r="E41" s="78"/>
      <c r="F41" s="78"/>
      <c r="G41" s="78"/>
      <c r="H41" s="78"/>
      <c r="I41" s="78"/>
      <c r="J41" s="78"/>
      <c r="K41" s="78"/>
      <c r="L41" s="78"/>
      <c r="M41" s="78"/>
      <c r="N41" s="78"/>
      <c r="O41" s="78"/>
      <c r="P41" s="78"/>
      <c r="Q41" s="78"/>
      <c r="R41" s="78"/>
      <c r="S41" s="78"/>
    </row>
    <row r="42" spans="1:19" ht="14" hidden="1">
      <c r="A42" s="78"/>
      <c r="B42" s="78"/>
      <c r="C42" s="78"/>
      <c r="D42" s="78"/>
      <c r="E42" s="78"/>
      <c r="F42" s="78"/>
      <c r="G42" s="78"/>
      <c r="H42" s="78"/>
      <c r="I42" s="78"/>
      <c r="J42" s="78"/>
      <c r="K42" s="78"/>
      <c r="L42" s="78"/>
      <c r="M42" s="78"/>
      <c r="N42" s="78"/>
      <c r="O42" s="78"/>
      <c r="P42" s="78"/>
      <c r="Q42" s="78"/>
      <c r="R42" s="78"/>
      <c r="S42" s="78"/>
    </row>
    <row r="43" spans="1:19" ht="14" hidden="1">
      <c r="A43" s="78"/>
      <c r="B43" s="78"/>
      <c r="C43" s="78"/>
      <c r="D43" s="78"/>
      <c r="E43" s="78"/>
      <c r="F43" s="78"/>
      <c r="G43" s="78"/>
      <c r="H43" s="78"/>
      <c r="I43" s="78"/>
      <c r="J43" s="78"/>
      <c r="K43" s="78"/>
      <c r="L43" s="78"/>
      <c r="M43" s="78"/>
      <c r="N43" s="78"/>
      <c r="O43" s="78"/>
      <c r="P43" s="78"/>
      <c r="Q43" s="78"/>
      <c r="R43" s="78"/>
      <c r="S43" s="78"/>
    </row>
    <row r="44" spans="1:19" ht="14" hidden="1">
      <c r="A44" s="78"/>
      <c r="B44" s="78"/>
      <c r="C44" s="78"/>
      <c r="D44" s="78"/>
      <c r="E44" s="78"/>
      <c r="F44" s="78"/>
      <c r="G44" s="78"/>
      <c r="H44" s="78"/>
      <c r="I44" s="78"/>
      <c r="J44" s="78"/>
      <c r="K44" s="78"/>
      <c r="L44" s="78"/>
      <c r="M44" s="78"/>
      <c r="N44" s="78"/>
      <c r="O44" s="78"/>
      <c r="P44" s="78"/>
      <c r="Q44" s="78"/>
      <c r="R44" s="78"/>
      <c r="S44" s="78"/>
    </row>
    <row r="45" spans="1:19" ht="14" hidden="1">
      <c r="A45" s="78"/>
      <c r="B45" s="78"/>
      <c r="C45" s="78"/>
      <c r="D45" s="78"/>
      <c r="E45" s="78"/>
      <c r="F45" s="78"/>
      <c r="G45" s="78"/>
      <c r="H45" s="78"/>
      <c r="I45" s="78"/>
      <c r="J45" s="78"/>
      <c r="K45" s="78"/>
      <c r="L45" s="78"/>
      <c r="M45" s="78"/>
      <c r="N45" s="78"/>
      <c r="O45" s="78"/>
      <c r="P45" s="78"/>
      <c r="Q45" s="78"/>
      <c r="R45" s="78"/>
      <c r="S45" s="78"/>
    </row>
    <row r="46" spans="1:19" ht="14" hidden="1">
      <c r="A46" s="78"/>
      <c r="B46" s="78"/>
      <c r="C46" s="78"/>
      <c r="D46" s="78"/>
      <c r="E46" s="78"/>
      <c r="F46" s="78"/>
      <c r="G46" s="78"/>
      <c r="H46" s="78"/>
      <c r="I46" s="78"/>
      <c r="J46" s="78"/>
      <c r="K46" s="78"/>
      <c r="L46" s="78"/>
      <c r="M46" s="78"/>
      <c r="N46" s="78"/>
      <c r="O46" s="78"/>
      <c r="P46" s="78"/>
      <c r="Q46" s="78"/>
      <c r="R46" s="78"/>
      <c r="S46" s="78"/>
    </row>
    <row r="47" spans="1:19" ht="14" hidden="1">
      <c r="A47" s="78"/>
      <c r="B47" s="78"/>
      <c r="C47" s="78"/>
      <c r="D47" s="78"/>
      <c r="E47" s="78"/>
      <c r="F47" s="78"/>
      <c r="G47" s="78"/>
      <c r="H47" s="78"/>
      <c r="I47" s="78"/>
      <c r="J47" s="78"/>
      <c r="K47" s="78"/>
      <c r="L47" s="78"/>
      <c r="M47" s="78"/>
      <c r="N47" s="78"/>
      <c r="O47" s="78"/>
      <c r="P47" s="78"/>
      <c r="Q47" s="78"/>
      <c r="R47" s="78"/>
      <c r="S47" s="78"/>
    </row>
    <row r="48" spans="1:19" ht="14" hidden="1">
      <c r="A48" s="78"/>
      <c r="B48" s="78"/>
      <c r="C48" s="78"/>
      <c r="D48" s="78"/>
      <c r="E48" s="78"/>
      <c r="F48" s="78"/>
      <c r="G48" s="78"/>
      <c r="H48" s="78"/>
      <c r="I48" s="78"/>
      <c r="J48" s="78"/>
      <c r="K48" s="78"/>
      <c r="L48" s="78"/>
      <c r="M48" s="78"/>
      <c r="N48" s="78"/>
      <c r="O48" s="78"/>
      <c r="P48" s="78"/>
      <c r="Q48" s="78"/>
      <c r="R48" s="78"/>
      <c r="S48" s="78"/>
    </row>
    <row r="49" spans="1:19" ht="12.65" hidden="1" customHeight="1">
      <c r="A49" s="78"/>
      <c r="B49" s="78"/>
      <c r="C49" s="78"/>
      <c r="D49" s="78"/>
      <c r="E49" s="78"/>
      <c r="F49" s="78"/>
      <c r="G49" s="78"/>
      <c r="H49" s="78"/>
      <c r="I49" s="78"/>
      <c r="J49" s="78"/>
      <c r="K49" s="78"/>
      <c r="L49" s="78"/>
      <c r="M49" s="78"/>
      <c r="N49" s="78"/>
      <c r="O49" s="78"/>
      <c r="P49" s="78"/>
      <c r="Q49" s="78"/>
      <c r="R49" s="78"/>
      <c r="S49" s="78"/>
    </row>
  </sheetData>
  <sheetProtection algorithmName="SHA-512" hashValue="JRmJEI+mDV4Y4e7YIFzypR/QFW1ZYQYw2c1XaSEwGRgEbJDONfW1M6J3xrIi20W0//0C0QRVVygcXaWb0H3OxA==" saltValue="IRov9mXJV1BSVEpfus1EKA==" spinCount="100000" sheet="1" objects="1" scenarios="1"/>
  <pageMargins left="0.59055118110236227" right="0.59055118110236227" top="0.59055118110236227" bottom="0.59055118110236227" header="0.31496062992125984" footer="0.31496062992125984"/>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305F-5A5D-46A5-8D21-40E7A3A6494D}">
  <sheetPr>
    <tabColor theme="0" tint="-4.9989318521683403E-2"/>
    <pageSetUpPr fitToPage="1"/>
  </sheetPr>
  <dimension ref="A1:D31"/>
  <sheetViews>
    <sheetView zoomScaleNormal="100" workbookViewId="0"/>
  </sheetViews>
  <sheetFormatPr defaultColWidth="0" defaultRowHeight="14" zeroHeight="1"/>
  <cols>
    <col min="1" max="1" width="15.58203125" customWidth="1"/>
    <col min="2" max="3" width="60.58203125" customWidth="1"/>
    <col min="4" max="4" width="2.58203125" customWidth="1"/>
    <col min="5" max="16384" width="9" hidden="1"/>
  </cols>
  <sheetData>
    <row r="1" spans="1:4" ht="40.4" customHeight="1">
      <c r="A1" s="78"/>
      <c r="B1" s="78"/>
      <c r="C1" s="78"/>
      <c r="D1" s="78"/>
    </row>
    <row r="2" spans="1:4" ht="20.149999999999999" customHeight="1">
      <c r="A2" s="581" t="s">
        <v>1455</v>
      </c>
      <c r="B2" s="357"/>
      <c r="C2" s="78"/>
      <c r="D2" s="78"/>
    </row>
    <row r="3" spans="1:4" ht="14.15" customHeight="1">
      <c r="A3" s="358" t="s">
        <v>1456</v>
      </c>
      <c r="B3" s="358"/>
      <c r="C3" s="358"/>
      <c r="D3" s="78"/>
    </row>
    <row r="4" spans="1:4" ht="14.15" customHeight="1" thickBot="1">
      <c r="A4" s="838" t="s">
        <v>1457</v>
      </c>
      <c r="B4" s="876" t="s">
        <v>1458</v>
      </c>
      <c r="C4" s="876" t="s">
        <v>748</v>
      </c>
      <c r="D4" s="78"/>
    </row>
    <row r="5" spans="1:4" ht="30">
      <c r="A5" s="687" t="s">
        <v>1459</v>
      </c>
      <c r="B5" s="955" t="s">
        <v>1460</v>
      </c>
      <c r="C5" s="984" t="s">
        <v>1461</v>
      </c>
      <c r="D5" s="78"/>
    </row>
    <row r="6" spans="1:4" ht="74.5" customHeight="1">
      <c r="A6" s="687"/>
      <c r="B6" s="875" t="s">
        <v>1462</v>
      </c>
      <c r="C6" s="985" t="s">
        <v>1463</v>
      </c>
      <c r="D6" s="78"/>
    </row>
    <row r="7" spans="1:4" ht="20">
      <c r="A7" s="687"/>
      <c r="B7" s="875" t="s">
        <v>1464</v>
      </c>
      <c r="C7" s="875" t="s">
        <v>1465</v>
      </c>
      <c r="D7" s="78"/>
    </row>
    <row r="8" spans="1:4" ht="30">
      <c r="A8" s="687"/>
      <c r="B8" s="875" t="s">
        <v>1466</v>
      </c>
      <c r="C8" s="875" t="s">
        <v>1467</v>
      </c>
      <c r="D8" s="78"/>
    </row>
    <row r="9" spans="1:4" ht="30.5" thickBot="1">
      <c r="A9" s="687"/>
      <c r="B9" s="875" t="s">
        <v>1468</v>
      </c>
      <c r="C9" s="875" t="s">
        <v>1469</v>
      </c>
      <c r="D9" s="78"/>
    </row>
    <row r="10" spans="1:4" ht="60">
      <c r="A10" s="1538" t="s">
        <v>1470</v>
      </c>
      <c r="B10" s="875" t="s">
        <v>1471</v>
      </c>
      <c r="C10" s="875" t="s">
        <v>1472</v>
      </c>
      <c r="D10" s="78"/>
    </row>
    <row r="11" spans="1:4" ht="30">
      <c r="A11" s="1503"/>
      <c r="B11" s="875" t="s">
        <v>1473</v>
      </c>
      <c r="C11" s="875" t="s">
        <v>1474</v>
      </c>
      <c r="D11" s="78"/>
    </row>
    <row r="12" spans="1:4" ht="40">
      <c r="A12" s="1503"/>
      <c r="B12" s="875" t="s">
        <v>1475</v>
      </c>
      <c r="C12" s="875" t="s">
        <v>1476</v>
      </c>
      <c r="D12" s="78"/>
    </row>
    <row r="13" spans="1:4" ht="40">
      <c r="A13" s="1503"/>
      <c r="B13" s="875" t="s">
        <v>1477</v>
      </c>
      <c r="C13" s="875" t="s">
        <v>1478</v>
      </c>
      <c r="D13" s="78"/>
    </row>
    <row r="14" spans="1:4" ht="60.5" thickBot="1">
      <c r="A14" s="1504"/>
      <c r="B14" s="875" t="s">
        <v>1479</v>
      </c>
      <c r="C14" s="875" t="s">
        <v>1480</v>
      </c>
      <c r="D14" s="78"/>
    </row>
    <row r="15" spans="1:4" ht="55.5" customHeight="1">
      <c r="A15" s="1538" t="s">
        <v>1481</v>
      </c>
      <c r="B15" s="875" t="s">
        <v>1482</v>
      </c>
      <c r="C15" s="986" t="s">
        <v>1483</v>
      </c>
      <c r="D15" s="78"/>
    </row>
    <row r="16" spans="1:4" ht="40">
      <c r="A16" s="1503"/>
      <c r="B16" s="875" t="s">
        <v>1484</v>
      </c>
      <c r="C16" s="875" t="s">
        <v>1485</v>
      </c>
      <c r="D16" s="78"/>
    </row>
    <row r="17" spans="1:4" ht="30">
      <c r="A17" s="1503"/>
      <c r="B17" s="875" t="s">
        <v>1486</v>
      </c>
      <c r="C17" s="875" t="s">
        <v>1487</v>
      </c>
      <c r="D17" s="78"/>
    </row>
    <row r="18" spans="1:4" ht="30">
      <c r="A18" s="1503"/>
      <c r="B18" s="875" t="s">
        <v>1488</v>
      </c>
      <c r="C18" s="872" t="s">
        <v>1489</v>
      </c>
      <c r="D18" s="78"/>
    </row>
    <row r="19" spans="1:4" ht="60.5" thickBot="1">
      <c r="A19" s="1504"/>
      <c r="B19" s="875" t="s">
        <v>1490</v>
      </c>
      <c r="C19" s="875" t="s">
        <v>1491</v>
      </c>
      <c r="D19" s="78"/>
    </row>
    <row r="20" spans="1:4" ht="70">
      <c r="A20" s="1538" t="s">
        <v>1492</v>
      </c>
      <c r="B20" s="875" t="s">
        <v>1493</v>
      </c>
      <c r="C20" s="875" t="s">
        <v>1494</v>
      </c>
      <c r="D20" s="78"/>
    </row>
    <row r="21" spans="1:4" ht="70">
      <c r="A21" s="1503"/>
      <c r="B21" s="875" t="s">
        <v>1495</v>
      </c>
      <c r="C21" s="875" t="s">
        <v>1496</v>
      </c>
      <c r="D21" s="78"/>
    </row>
    <row r="22" spans="1:4" ht="50">
      <c r="A22" s="1503"/>
      <c r="B22" s="875" t="s">
        <v>1497</v>
      </c>
      <c r="C22" s="875" t="s">
        <v>1498</v>
      </c>
      <c r="D22" s="78"/>
    </row>
    <row r="23" spans="1:4" ht="30.5" thickBot="1">
      <c r="A23" s="1504"/>
      <c r="B23" s="875" t="s">
        <v>1499</v>
      </c>
      <c r="C23" s="875" t="s">
        <v>1500</v>
      </c>
      <c r="D23" s="78"/>
    </row>
    <row r="24" spans="1:4" ht="30">
      <c r="A24" s="1538" t="s">
        <v>1501</v>
      </c>
      <c r="B24" s="875" t="s">
        <v>1502</v>
      </c>
      <c r="C24" s="875" t="s">
        <v>1503</v>
      </c>
      <c r="D24" s="78"/>
    </row>
    <row r="25" spans="1:4" ht="30">
      <c r="A25" s="1503"/>
      <c r="B25" s="875" t="s">
        <v>1504</v>
      </c>
      <c r="C25" s="875" t="s">
        <v>1505</v>
      </c>
      <c r="D25" s="78"/>
    </row>
    <row r="26" spans="1:4" ht="70">
      <c r="A26" s="1503"/>
      <c r="B26" s="875" t="s">
        <v>1506</v>
      </c>
      <c r="C26" s="732" t="s">
        <v>1507</v>
      </c>
      <c r="D26" s="78"/>
    </row>
    <row r="27" spans="1:4" ht="30.5" thickBot="1">
      <c r="A27" s="1504"/>
      <c r="B27" s="875" t="s">
        <v>1508</v>
      </c>
      <c r="C27" s="875" t="s">
        <v>1509</v>
      </c>
      <c r="D27" s="78"/>
    </row>
    <row r="28" spans="1:4" ht="80">
      <c r="A28" s="1538" t="s">
        <v>1510</v>
      </c>
      <c r="B28" s="875" t="s">
        <v>1511</v>
      </c>
      <c r="C28" s="873" t="s">
        <v>1512</v>
      </c>
      <c r="D28" s="78"/>
    </row>
    <row r="29" spans="1:4" ht="75.5" customHeight="1">
      <c r="A29" s="1503"/>
      <c r="B29" s="875" t="s">
        <v>1513</v>
      </c>
      <c r="C29" s="872" t="s">
        <v>1514</v>
      </c>
      <c r="D29" s="78"/>
    </row>
    <row r="30" spans="1:4" ht="60.5" thickBot="1">
      <c r="A30" s="1504"/>
      <c r="B30" s="875" t="s">
        <v>1515</v>
      </c>
      <c r="C30" s="732" t="s">
        <v>1516</v>
      </c>
      <c r="D30" s="78"/>
    </row>
    <row r="31" spans="1:4">
      <c r="A31" s="78"/>
      <c r="B31" s="78"/>
      <c r="C31" s="78"/>
      <c r="D31" s="78"/>
    </row>
  </sheetData>
  <sheetProtection algorithmName="SHA-512" hashValue="Lo8er91hc0sgcJBsdlS7PL7O7qJGYVV4X7X64Tw8HEv/IZZo5Z0YEVG72zc8Vtzapn2g4rlWoICx8yH7o5/weA==" saltValue="osck7vPn9hm7ZciqfjeSqQ==" spinCount="100000" sheet="1" objects="1" scenarios="1"/>
  <mergeCells count="5">
    <mergeCell ref="A28:A30"/>
    <mergeCell ref="A10:A14"/>
    <mergeCell ref="A15:A19"/>
    <mergeCell ref="A20:A23"/>
    <mergeCell ref="A24:A27"/>
  </mergeCells>
  <pageMargins left="0.59055118110236227" right="0.59055118110236227" top="0.59055118110236227" bottom="0.59055118110236227" header="0.31496062992125984" footer="0.31496062992125984"/>
  <pageSetup paperSize="9" scale="5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57EF-92F5-4751-99A3-0BEB47A67895}">
  <sheetPr>
    <tabColor theme="0" tint="-4.9989318521683403E-2"/>
    <pageSetUpPr fitToPage="1"/>
  </sheetPr>
  <dimension ref="A1:X86"/>
  <sheetViews>
    <sheetView zoomScaleNormal="100" workbookViewId="0"/>
  </sheetViews>
  <sheetFormatPr defaultColWidth="0" defaultRowHeight="14" zeroHeight="1"/>
  <cols>
    <col min="1" max="1" width="30.58203125" customWidth="1"/>
    <col min="2" max="3" width="15.58203125" customWidth="1"/>
    <col min="4" max="6" width="30.58203125" customWidth="1"/>
    <col min="7" max="16" width="15.58203125" customWidth="1"/>
    <col min="17" max="17" width="45.58203125" customWidth="1"/>
    <col min="18" max="18" width="30.58203125" customWidth="1"/>
    <col min="19" max="22" width="15.58203125" customWidth="1"/>
    <col min="23" max="23" width="60.58203125" customWidth="1"/>
    <col min="24" max="24" width="2.58203125" customWidth="1"/>
    <col min="25" max="16384" width="9" hidden="1"/>
  </cols>
  <sheetData>
    <row r="1" spans="1:24" ht="40.4" customHeight="1">
      <c r="A1" s="33"/>
      <c r="B1" s="33"/>
      <c r="C1" s="33"/>
      <c r="D1" s="33"/>
      <c r="E1" s="33"/>
      <c r="F1" s="33"/>
      <c r="G1" s="33"/>
      <c r="H1" s="33"/>
      <c r="I1" s="167"/>
      <c r="J1" s="167"/>
      <c r="K1" s="167"/>
      <c r="L1" s="33"/>
      <c r="M1" s="33"/>
      <c r="N1" s="33"/>
      <c r="O1" s="33"/>
      <c r="P1" s="33"/>
      <c r="Q1" s="33"/>
      <c r="R1" s="33"/>
      <c r="S1" s="33"/>
      <c r="T1" s="33"/>
      <c r="U1" s="33"/>
      <c r="V1" s="33"/>
      <c r="W1" s="33"/>
      <c r="X1" s="78"/>
    </row>
    <row r="2" spans="1:24" ht="20.149999999999999" customHeight="1">
      <c r="A2" s="268" t="s">
        <v>18</v>
      </c>
      <c r="B2" s="34"/>
      <c r="C2" s="34"/>
      <c r="D2" s="34"/>
      <c r="E2" s="34"/>
      <c r="F2" s="34"/>
      <c r="G2" s="34"/>
      <c r="H2" s="34"/>
      <c r="I2" s="78"/>
      <c r="J2" s="78"/>
      <c r="K2" s="78"/>
      <c r="L2" s="34"/>
      <c r="M2" s="34"/>
      <c r="N2" s="34"/>
      <c r="O2" s="34"/>
      <c r="P2" s="34"/>
      <c r="Q2" s="34"/>
      <c r="R2" s="34"/>
      <c r="S2" s="34"/>
      <c r="T2" s="34"/>
      <c r="U2" s="34"/>
      <c r="V2" s="34"/>
      <c r="W2" s="34"/>
      <c r="X2" s="78"/>
    </row>
    <row r="3" spans="1:24" ht="18">
      <c r="A3" s="37" t="s">
        <v>436</v>
      </c>
      <c r="B3" s="35"/>
      <c r="C3" s="35"/>
      <c r="D3" s="35"/>
      <c r="E3" s="35"/>
      <c r="F3" s="35"/>
      <c r="G3" s="35"/>
      <c r="H3" s="35"/>
      <c r="I3" s="78"/>
      <c r="J3" s="78"/>
      <c r="K3" s="78"/>
      <c r="L3" s="34"/>
      <c r="M3" s="34"/>
      <c r="N3" s="35"/>
      <c r="O3" s="35"/>
      <c r="P3" s="35"/>
      <c r="Q3" s="35"/>
      <c r="R3" s="35"/>
      <c r="S3" s="35"/>
      <c r="T3" s="35"/>
      <c r="U3" s="35"/>
      <c r="V3" s="35"/>
      <c r="W3" s="35"/>
      <c r="X3" s="78"/>
    </row>
    <row r="4" spans="1:24">
      <c r="A4" s="166" t="s">
        <v>1517</v>
      </c>
      <c r="B4" s="39"/>
      <c r="C4" s="5"/>
      <c r="D4" s="5"/>
      <c r="E4" s="5"/>
      <c r="F4" s="5"/>
      <c r="G4" s="5"/>
      <c r="H4" s="5"/>
      <c r="I4" s="5"/>
      <c r="J4" s="5"/>
      <c r="K4" s="40"/>
      <c r="L4" s="40"/>
      <c r="M4" s="40"/>
      <c r="N4" s="5"/>
      <c r="O4" s="5"/>
      <c r="P4" s="5"/>
      <c r="Q4" s="5"/>
      <c r="R4" s="5"/>
      <c r="S4" s="5"/>
      <c r="T4" s="5"/>
      <c r="U4" s="5"/>
      <c r="V4" s="5"/>
      <c r="W4" s="41"/>
      <c r="X4" s="78"/>
    </row>
    <row r="5" spans="1:24">
      <c r="A5" s="42" t="s">
        <v>1518</v>
      </c>
      <c r="B5" s="5"/>
      <c r="C5" s="5"/>
      <c r="D5" s="5"/>
      <c r="E5" s="5"/>
      <c r="F5" s="5"/>
      <c r="G5" s="5"/>
      <c r="H5" s="5"/>
      <c r="I5" s="5"/>
      <c r="J5" s="5"/>
      <c r="K5" s="40"/>
      <c r="L5" s="40"/>
      <c r="M5" s="40"/>
      <c r="N5" s="5"/>
      <c r="O5" s="5"/>
      <c r="P5" s="5"/>
      <c r="Q5" s="5"/>
      <c r="R5" s="5"/>
      <c r="S5" s="5"/>
      <c r="T5" s="5"/>
      <c r="U5" s="5"/>
      <c r="V5" s="5"/>
      <c r="W5" s="41"/>
      <c r="X5" s="78"/>
    </row>
    <row r="6" spans="1:24" ht="137">
      <c r="A6" s="695" t="s">
        <v>1519</v>
      </c>
      <c r="B6" s="695" t="s">
        <v>1520</v>
      </c>
      <c r="C6" s="695" t="s">
        <v>1521</v>
      </c>
      <c r="D6" s="695" t="s">
        <v>1522</v>
      </c>
      <c r="E6" s="695" t="s">
        <v>1523</v>
      </c>
      <c r="F6" s="695" t="s">
        <v>1524</v>
      </c>
      <c r="G6" s="695" t="s">
        <v>1525</v>
      </c>
      <c r="H6" s="695" t="s">
        <v>1526</v>
      </c>
      <c r="I6" s="695" t="s">
        <v>1527</v>
      </c>
      <c r="J6" s="695" t="s">
        <v>1528</v>
      </c>
      <c r="K6" s="695" t="s">
        <v>1529</v>
      </c>
      <c r="L6" s="695" t="s">
        <v>1530</v>
      </c>
      <c r="M6" s="695" t="s">
        <v>1531</v>
      </c>
      <c r="N6" s="695" t="s">
        <v>1532</v>
      </c>
      <c r="O6" s="695" t="s">
        <v>1533</v>
      </c>
      <c r="P6" s="695" t="s">
        <v>1534</v>
      </c>
      <c r="Q6" s="695" t="s">
        <v>1535</v>
      </c>
      <c r="R6" s="695" t="s">
        <v>1536</v>
      </c>
      <c r="S6" s="695" t="s">
        <v>1537</v>
      </c>
      <c r="T6" s="695" t="s">
        <v>1538</v>
      </c>
      <c r="U6" s="695" t="s">
        <v>1539</v>
      </c>
      <c r="V6" s="695" t="s">
        <v>1540</v>
      </c>
      <c r="W6" s="695" t="s">
        <v>1541</v>
      </c>
      <c r="X6" s="78"/>
    </row>
    <row r="7" spans="1:24" ht="263.25" customHeight="1">
      <c r="A7" s="1553" t="s">
        <v>1542</v>
      </c>
      <c r="B7" s="1553"/>
      <c r="C7" s="1553"/>
      <c r="D7" s="692" t="s">
        <v>1543</v>
      </c>
      <c r="E7" s="692" t="s">
        <v>1544</v>
      </c>
      <c r="F7" s="692" t="s">
        <v>1545</v>
      </c>
      <c r="G7" s="693" t="s">
        <v>1546</v>
      </c>
      <c r="H7" s="693" t="s">
        <v>1546</v>
      </c>
      <c r="I7" s="693" t="s">
        <v>1547</v>
      </c>
      <c r="J7" s="693" t="s">
        <v>1548</v>
      </c>
      <c r="K7" s="693" t="s">
        <v>1546</v>
      </c>
      <c r="L7" s="692" t="s">
        <v>1549</v>
      </c>
      <c r="M7" s="692" t="s">
        <v>1550</v>
      </c>
      <c r="N7" s="694" t="s">
        <v>1546</v>
      </c>
      <c r="O7" s="692" t="s">
        <v>1551</v>
      </c>
      <c r="P7" s="692" t="s">
        <v>1552</v>
      </c>
      <c r="Q7" s="692" t="s">
        <v>1553</v>
      </c>
      <c r="R7" s="692" t="s">
        <v>1554</v>
      </c>
      <c r="S7" s="692" t="s">
        <v>1555</v>
      </c>
      <c r="T7" s="692" t="s">
        <v>1546</v>
      </c>
      <c r="U7" s="692" t="s">
        <v>1556</v>
      </c>
      <c r="V7" s="692" t="s">
        <v>1557</v>
      </c>
      <c r="W7" s="692" t="s">
        <v>1546</v>
      </c>
      <c r="X7" s="78"/>
    </row>
    <row r="8" spans="1:24" ht="20">
      <c r="A8" s="770" t="s">
        <v>1558</v>
      </c>
      <c r="B8" s="771" t="s">
        <v>1558</v>
      </c>
      <c r="C8" s="771" t="s">
        <v>1559</v>
      </c>
      <c r="D8" s="771" t="s">
        <v>1560</v>
      </c>
      <c r="E8" s="772" t="s">
        <v>1561</v>
      </c>
      <c r="F8" s="771" t="s">
        <v>1562</v>
      </c>
      <c r="G8" s="771" t="s">
        <v>1563</v>
      </c>
      <c r="H8" s="771">
        <v>1991</v>
      </c>
      <c r="I8" s="771" t="s">
        <v>1564</v>
      </c>
      <c r="J8" s="770" t="s">
        <v>1565</v>
      </c>
      <c r="K8" s="771" t="s">
        <v>1566</v>
      </c>
      <c r="L8" s="771">
        <v>302</v>
      </c>
      <c r="M8" s="771">
        <v>302</v>
      </c>
      <c r="N8" s="771">
        <v>2023</v>
      </c>
      <c r="O8" s="771" t="s">
        <v>1564</v>
      </c>
      <c r="P8" s="771" t="s">
        <v>1566</v>
      </c>
      <c r="Q8" s="771" t="s">
        <v>1566</v>
      </c>
      <c r="R8" s="771" t="s">
        <v>1567</v>
      </c>
      <c r="S8" s="771" t="s">
        <v>1568</v>
      </c>
      <c r="T8" s="771" t="s">
        <v>1569</v>
      </c>
      <c r="U8" s="771" t="s">
        <v>1570</v>
      </c>
      <c r="V8" s="771" t="s">
        <v>1564</v>
      </c>
      <c r="W8" s="773" t="s">
        <v>1571</v>
      </c>
      <c r="X8" s="78"/>
    </row>
    <row r="9" spans="1:24">
      <c r="A9" s="774" t="s">
        <v>1558</v>
      </c>
      <c r="B9" s="775" t="s">
        <v>1558</v>
      </c>
      <c r="C9" s="775" t="s">
        <v>1559</v>
      </c>
      <c r="D9" s="775" t="s">
        <v>1572</v>
      </c>
      <c r="E9" s="776" t="s">
        <v>1573</v>
      </c>
      <c r="F9" s="775" t="s">
        <v>1562</v>
      </c>
      <c r="G9" s="775" t="s">
        <v>1574</v>
      </c>
      <c r="H9" s="775">
        <v>2002</v>
      </c>
      <c r="I9" s="775" t="s">
        <v>1564</v>
      </c>
      <c r="J9" s="775" t="s">
        <v>1575</v>
      </c>
      <c r="K9" s="775">
        <v>52</v>
      </c>
      <c r="L9" s="777">
        <v>1857.6</v>
      </c>
      <c r="M9" s="775">
        <v>2163</v>
      </c>
      <c r="N9" s="775">
        <v>2023</v>
      </c>
      <c r="O9" s="775" t="s">
        <v>1564</v>
      </c>
      <c r="P9" s="775" t="s">
        <v>1576</v>
      </c>
      <c r="Q9" s="775" t="s">
        <v>1577</v>
      </c>
      <c r="R9" s="775" t="s">
        <v>1567</v>
      </c>
      <c r="S9" s="775" t="s">
        <v>1568</v>
      </c>
      <c r="T9" s="775" t="s">
        <v>1569</v>
      </c>
      <c r="U9" s="775" t="s">
        <v>1570</v>
      </c>
      <c r="V9" s="775" t="s">
        <v>1564</v>
      </c>
      <c r="W9" s="775"/>
      <c r="X9" s="78"/>
    </row>
    <row r="10" spans="1:24" ht="141.65" customHeight="1">
      <c r="A10" s="774" t="s">
        <v>1578</v>
      </c>
      <c r="B10" s="774" t="s">
        <v>1579</v>
      </c>
      <c r="C10" s="774" t="s">
        <v>1559</v>
      </c>
      <c r="D10" s="774" t="s">
        <v>1580</v>
      </c>
      <c r="E10" s="778" t="s">
        <v>1581</v>
      </c>
      <c r="F10" s="774" t="s">
        <v>1582</v>
      </c>
      <c r="G10" s="774" t="s">
        <v>1574</v>
      </c>
      <c r="H10" s="774">
        <v>2021</v>
      </c>
      <c r="I10" s="774" t="s">
        <v>1567</v>
      </c>
      <c r="J10" s="774" t="s">
        <v>1575</v>
      </c>
      <c r="K10" s="779">
        <v>36</v>
      </c>
      <c r="L10" s="777">
        <f>54154671/1.2/1000000</f>
        <v>45.128892499999999</v>
      </c>
      <c r="M10" s="777">
        <f>90000*365*0.98*5/1000000/1.2+L10</f>
        <v>179.26639250000002</v>
      </c>
      <c r="N10" s="775">
        <v>2023</v>
      </c>
      <c r="O10" s="774" t="s">
        <v>1564</v>
      </c>
      <c r="P10" s="774" t="s">
        <v>1583</v>
      </c>
      <c r="Q10" s="774" t="s">
        <v>1577</v>
      </c>
      <c r="R10" s="780" t="s">
        <v>1564</v>
      </c>
      <c r="S10" s="775" t="s">
        <v>1568</v>
      </c>
      <c r="T10" s="775" t="s">
        <v>1584</v>
      </c>
      <c r="U10" s="775" t="s">
        <v>1570</v>
      </c>
      <c r="V10" s="775" t="s">
        <v>1564</v>
      </c>
      <c r="W10" s="782" t="s">
        <v>1585</v>
      </c>
      <c r="X10" s="78"/>
    </row>
    <row r="11" spans="1:24">
      <c r="A11" s="782" t="s">
        <v>1586</v>
      </c>
      <c r="B11" s="781" t="s">
        <v>1587</v>
      </c>
      <c r="C11" s="781" t="s">
        <v>1588</v>
      </c>
      <c r="D11" s="781" t="s">
        <v>1589</v>
      </c>
      <c r="E11" s="781" t="s">
        <v>1590</v>
      </c>
      <c r="F11" s="781" t="s">
        <v>1582</v>
      </c>
      <c r="G11" s="781" t="s">
        <v>1574</v>
      </c>
      <c r="H11" s="783">
        <v>2013</v>
      </c>
      <c r="I11" s="781" t="s">
        <v>1564</v>
      </c>
      <c r="J11" s="781" t="s">
        <v>1575</v>
      </c>
      <c r="K11" s="784">
        <v>30</v>
      </c>
      <c r="L11" s="784">
        <v>31.8</v>
      </c>
      <c r="M11" s="784">
        <v>45.6</v>
      </c>
      <c r="N11" s="785">
        <v>2022</v>
      </c>
      <c r="O11" s="781" t="s">
        <v>1564</v>
      </c>
      <c r="P11" s="781" t="s">
        <v>1591</v>
      </c>
      <c r="Q11" s="781" t="s">
        <v>1592</v>
      </c>
      <c r="R11" s="781" t="s">
        <v>1567</v>
      </c>
      <c r="S11" s="781" t="s">
        <v>1568</v>
      </c>
      <c r="T11" s="781" t="s">
        <v>1593</v>
      </c>
      <c r="U11" s="775" t="s">
        <v>1570</v>
      </c>
      <c r="V11" s="781" t="s">
        <v>1564</v>
      </c>
      <c r="W11" s="781"/>
      <c r="X11" s="78"/>
    </row>
    <row r="12" spans="1:24" ht="20">
      <c r="A12" s="782" t="s">
        <v>1586</v>
      </c>
      <c r="B12" s="781" t="s">
        <v>1587</v>
      </c>
      <c r="C12" s="781" t="s">
        <v>1588</v>
      </c>
      <c r="D12" s="781" t="s">
        <v>1594</v>
      </c>
      <c r="E12" s="781" t="s">
        <v>1595</v>
      </c>
      <c r="F12" s="781" t="s">
        <v>1582</v>
      </c>
      <c r="G12" s="781" t="s">
        <v>1563</v>
      </c>
      <c r="H12" s="783">
        <v>1995</v>
      </c>
      <c r="I12" s="781" t="s">
        <v>1564</v>
      </c>
      <c r="J12" s="781" t="s">
        <v>1575</v>
      </c>
      <c r="K12" s="784">
        <v>15</v>
      </c>
      <c r="L12" s="784">
        <v>2.7</v>
      </c>
      <c r="M12" s="784">
        <v>2.7</v>
      </c>
      <c r="N12" s="785">
        <v>2021</v>
      </c>
      <c r="O12" s="781" t="s">
        <v>1564</v>
      </c>
      <c r="P12" s="781" t="s">
        <v>1596</v>
      </c>
      <c r="Q12" s="781" t="s">
        <v>1592</v>
      </c>
      <c r="R12" s="781" t="s">
        <v>1567</v>
      </c>
      <c r="S12" s="781" t="s">
        <v>1568</v>
      </c>
      <c r="T12" s="781" t="s">
        <v>1597</v>
      </c>
      <c r="U12" s="775" t="s">
        <v>1570</v>
      </c>
      <c r="V12" s="781" t="s">
        <v>1567</v>
      </c>
      <c r="W12" s="781" t="s">
        <v>1598</v>
      </c>
      <c r="X12" s="78"/>
    </row>
    <row r="13" spans="1:24" ht="30">
      <c r="A13" s="782" t="s">
        <v>1586</v>
      </c>
      <c r="B13" s="781" t="s">
        <v>1587</v>
      </c>
      <c r="C13" s="781" t="s">
        <v>1588</v>
      </c>
      <c r="D13" s="781" t="s">
        <v>1599</v>
      </c>
      <c r="E13" s="781" t="s">
        <v>1600</v>
      </c>
      <c r="F13" s="781" t="s">
        <v>1582</v>
      </c>
      <c r="G13" s="781" t="s">
        <v>1601</v>
      </c>
      <c r="H13" s="783">
        <v>1986</v>
      </c>
      <c r="I13" s="781" t="s">
        <v>1564</v>
      </c>
      <c r="J13" s="781" t="s">
        <v>1575</v>
      </c>
      <c r="K13" s="784">
        <v>5</v>
      </c>
      <c r="L13" s="786">
        <v>0.08</v>
      </c>
      <c r="M13" s="786">
        <v>0.08</v>
      </c>
      <c r="N13" s="785">
        <v>2022</v>
      </c>
      <c r="O13" s="781" t="s">
        <v>1567</v>
      </c>
      <c r="P13" s="781" t="s">
        <v>1566</v>
      </c>
      <c r="Q13" s="781" t="s">
        <v>1592</v>
      </c>
      <c r="R13" s="781" t="s">
        <v>1567</v>
      </c>
      <c r="S13" s="781" t="s">
        <v>1568</v>
      </c>
      <c r="T13" s="781" t="s">
        <v>1567</v>
      </c>
      <c r="U13" s="775" t="s">
        <v>1570</v>
      </c>
      <c r="V13" s="781" t="s">
        <v>1567</v>
      </c>
      <c r="W13" s="781" t="s">
        <v>1602</v>
      </c>
      <c r="X13" s="78"/>
    </row>
    <row r="14" spans="1:24" ht="30">
      <c r="A14" s="782" t="s">
        <v>1586</v>
      </c>
      <c r="B14" s="781" t="s">
        <v>1587</v>
      </c>
      <c r="C14" s="781" t="s">
        <v>1588</v>
      </c>
      <c r="D14" s="781" t="s">
        <v>1603</v>
      </c>
      <c r="E14" s="781" t="s">
        <v>1604</v>
      </c>
      <c r="F14" s="781" t="s">
        <v>1582</v>
      </c>
      <c r="G14" s="781" t="s">
        <v>1601</v>
      </c>
      <c r="H14" s="783">
        <v>1982</v>
      </c>
      <c r="I14" s="781" t="s">
        <v>1564</v>
      </c>
      <c r="J14" s="781" t="s">
        <v>1565</v>
      </c>
      <c r="K14" s="784">
        <v>0</v>
      </c>
      <c r="L14" s="786">
        <v>0.8</v>
      </c>
      <c r="M14" s="786">
        <v>0.8</v>
      </c>
      <c r="N14" s="785">
        <v>2021</v>
      </c>
      <c r="O14" s="781" t="s">
        <v>1567</v>
      </c>
      <c r="P14" s="781" t="s">
        <v>1566</v>
      </c>
      <c r="Q14" s="781" t="s">
        <v>1592</v>
      </c>
      <c r="R14" s="781" t="s">
        <v>1567</v>
      </c>
      <c r="S14" s="781" t="s">
        <v>1568</v>
      </c>
      <c r="T14" s="781" t="s">
        <v>1567</v>
      </c>
      <c r="U14" s="775" t="s">
        <v>1570</v>
      </c>
      <c r="V14" s="781" t="s">
        <v>1567</v>
      </c>
      <c r="W14" s="781" t="s">
        <v>1605</v>
      </c>
      <c r="X14" s="78"/>
    </row>
    <row r="15" spans="1:24" ht="60">
      <c r="A15" s="774" t="s">
        <v>1606</v>
      </c>
      <c r="B15" s="774" t="s">
        <v>1607</v>
      </c>
      <c r="C15" s="774" t="s">
        <v>1588</v>
      </c>
      <c r="D15" s="774" t="s">
        <v>1608</v>
      </c>
      <c r="E15" s="778" t="s">
        <v>1609</v>
      </c>
      <c r="F15" s="774" t="s">
        <v>1582</v>
      </c>
      <c r="G15" s="774" t="s">
        <v>1574</v>
      </c>
      <c r="H15" s="774">
        <v>1973</v>
      </c>
      <c r="I15" s="774" t="s">
        <v>1564</v>
      </c>
      <c r="J15" s="774" t="s">
        <v>1610</v>
      </c>
      <c r="K15" s="779">
        <v>30</v>
      </c>
      <c r="L15" s="784">
        <v>26.1</v>
      </c>
      <c r="M15" s="784">
        <v>28.5</v>
      </c>
      <c r="N15" s="785">
        <v>2021</v>
      </c>
      <c r="O15" s="774" t="s">
        <v>1564</v>
      </c>
      <c r="P15" s="774" t="s">
        <v>1611</v>
      </c>
      <c r="Q15" s="774" t="s">
        <v>1612</v>
      </c>
      <c r="R15" s="781" t="s">
        <v>1567</v>
      </c>
      <c r="S15" s="781" t="s">
        <v>1568</v>
      </c>
      <c r="T15" s="781" t="s">
        <v>1567</v>
      </c>
      <c r="U15" s="781" t="s">
        <v>1570</v>
      </c>
      <c r="V15" s="781" t="s">
        <v>1564</v>
      </c>
      <c r="W15" s="782" t="s">
        <v>1613</v>
      </c>
      <c r="X15" s="78"/>
    </row>
    <row r="16" spans="1:24" ht="30">
      <c r="A16" s="774" t="s">
        <v>1606</v>
      </c>
      <c r="B16" s="774" t="s">
        <v>1614</v>
      </c>
      <c r="C16" s="774" t="s">
        <v>1588</v>
      </c>
      <c r="D16" s="774" t="s">
        <v>1615</v>
      </c>
      <c r="E16" s="778" t="s">
        <v>1616</v>
      </c>
      <c r="F16" s="774" t="s">
        <v>1582</v>
      </c>
      <c r="G16" s="774" t="s">
        <v>1563</v>
      </c>
      <c r="H16" s="774">
        <v>1972</v>
      </c>
      <c r="I16" s="774" t="s">
        <v>1564</v>
      </c>
      <c r="J16" s="774" t="s">
        <v>1565</v>
      </c>
      <c r="K16" s="779">
        <v>0</v>
      </c>
      <c r="L16" s="786">
        <v>0.8</v>
      </c>
      <c r="M16" s="786">
        <v>0.8</v>
      </c>
      <c r="N16" s="785">
        <v>2022</v>
      </c>
      <c r="O16" s="774" t="s">
        <v>1564</v>
      </c>
      <c r="P16" s="774" t="s">
        <v>1617</v>
      </c>
      <c r="Q16" s="774" t="s">
        <v>1612</v>
      </c>
      <c r="R16" s="781" t="s">
        <v>1567</v>
      </c>
      <c r="S16" s="781" t="s">
        <v>1568</v>
      </c>
      <c r="T16" s="781" t="s">
        <v>1567</v>
      </c>
      <c r="U16" s="781" t="s">
        <v>1570</v>
      </c>
      <c r="V16" s="781" t="s">
        <v>1564</v>
      </c>
      <c r="W16" s="781" t="s">
        <v>1618</v>
      </c>
      <c r="X16" s="78"/>
    </row>
    <row r="17" spans="1:24" ht="20">
      <c r="A17" s="774" t="s">
        <v>1606</v>
      </c>
      <c r="B17" s="774" t="s">
        <v>1619</v>
      </c>
      <c r="C17" s="774" t="s">
        <v>1588</v>
      </c>
      <c r="D17" s="774" t="s">
        <v>1620</v>
      </c>
      <c r="E17" s="778" t="s">
        <v>1621</v>
      </c>
      <c r="F17" s="774" t="s">
        <v>1582</v>
      </c>
      <c r="G17" s="774" t="s">
        <v>1563</v>
      </c>
      <c r="H17" s="774">
        <v>1978</v>
      </c>
      <c r="I17" s="774" t="s">
        <v>1564</v>
      </c>
      <c r="J17" s="774" t="s">
        <v>1610</v>
      </c>
      <c r="K17" s="779">
        <v>12.5</v>
      </c>
      <c r="L17" s="784">
        <v>2</v>
      </c>
      <c r="M17" s="784">
        <v>2</v>
      </c>
      <c r="N17" s="785">
        <v>2021</v>
      </c>
      <c r="O17" s="774" t="s">
        <v>1564</v>
      </c>
      <c r="P17" s="774" t="s">
        <v>1611</v>
      </c>
      <c r="Q17" s="774" t="s">
        <v>1622</v>
      </c>
      <c r="R17" s="781" t="s">
        <v>1567</v>
      </c>
      <c r="S17" s="781" t="s">
        <v>1568</v>
      </c>
      <c r="T17" s="781" t="s">
        <v>1593</v>
      </c>
      <c r="U17" s="781" t="s">
        <v>1570</v>
      </c>
      <c r="V17" s="781" t="s">
        <v>1564</v>
      </c>
      <c r="W17" s="781" t="s">
        <v>1623</v>
      </c>
      <c r="X17" s="78"/>
    </row>
    <row r="18" spans="1:24" ht="30">
      <c r="A18" s="774" t="s">
        <v>1606</v>
      </c>
      <c r="B18" s="774" t="s">
        <v>1619</v>
      </c>
      <c r="C18" s="774" t="s">
        <v>1588</v>
      </c>
      <c r="D18" s="774" t="s">
        <v>1624</v>
      </c>
      <c r="E18" s="778" t="s">
        <v>1625</v>
      </c>
      <c r="F18" s="774" t="s">
        <v>1582</v>
      </c>
      <c r="G18" s="774" t="s">
        <v>1574</v>
      </c>
      <c r="H18" s="774">
        <v>1992</v>
      </c>
      <c r="I18" s="774" t="s">
        <v>1564</v>
      </c>
      <c r="J18" s="774" t="s">
        <v>1610</v>
      </c>
      <c r="K18" s="779">
        <v>41.5</v>
      </c>
      <c r="L18" s="784">
        <v>48.1</v>
      </c>
      <c r="M18" s="784">
        <v>55.4</v>
      </c>
      <c r="N18" s="785">
        <v>2021</v>
      </c>
      <c r="O18" s="774" t="s">
        <v>1564</v>
      </c>
      <c r="P18" s="774" t="s">
        <v>1611</v>
      </c>
      <c r="Q18" s="774" t="s">
        <v>1612</v>
      </c>
      <c r="R18" s="781" t="s">
        <v>1567</v>
      </c>
      <c r="S18" s="781" t="s">
        <v>1568</v>
      </c>
      <c r="T18" s="781" t="s">
        <v>1593</v>
      </c>
      <c r="U18" s="781" t="s">
        <v>1570</v>
      </c>
      <c r="V18" s="781" t="s">
        <v>1564</v>
      </c>
      <c r="W18" s="781" t="s">
        <v>1623</v>
      </c>
      <c r="X18" s="78"/>
    </row>
    <row r="19" spans="1:24" ht="40">
      <c r="A19" s="774" t="s">
        <v>1606</v>
      </c>
      <c r="B19" s="774" t="s">
        <v>1626</v>
      </c>
      <c r="C19" s="774" t="s">
        <v>1588</v>
      </c>
      <c r="D19" s="774" t="s">
        <v>1627</v>
      </c>
      <c r="E19" s="778" t="s">
        <v>1628</v>
      </c>
      <c r="F19" s="774" t="s">
        <v>1582</v>
      </c>
      <c r="G19" s="774" t="s">
        <v>1574</v>
      </c>
      <c r="H19" s="774">
        <v>1994</v>
      </c>
      <c r="I19" s="774" t="s">
        <v>1564</v>
      </c>
      <c r="J19" s="774" t="s">
        <v>1610</v>
      </c>
      <c r="K19" s="779">
        <v>19.5</v>
      </c>
      <c r="L19" s="784">
        <v>201.1</v>
      </c>
      <c r="M19" s="784">
        <v>240.7</v>
      </c>
      <c r="N19" s="785">
        <v>2021</v>
      </c>
      <c r="O19" s="774" t="s">
        <v>1564</v>
      </c>
      <c r="P19" s="774" t="s">
        <v>1611</v>
      </c>
      <c r="Q19" s="774" t="s">
        <v>1612</v>
      </c>
      <c r="R19" s="781" t="s">
        <v>1567</v>
      </c>
      <c r="S19" s="781" t="s">
        <v>1568</v>
      </c>
      <c r="T19" s="781" t="s">
        <v>1567</v>
      </c>
      <c r="U19" s="781" t="s">
        <v>1570</v>
      </c>
      <c r="V19" s="781" t="s">
        <v>1564</v>
      </c>
      <c r="W19" s="781" t="s">
        <v>1629</v>
      </c>
      <c r="X19" s="78"/>
    </row>
    <row r="20" spans="1:24">
      <c r="A20" s="782" t="s">
        <v>1630</v>
      </c>
      <c r="B20" s="781" t="s">
        <v>1630</v>
      </c>
      <c r="C20" s="781" t="s">
        <v>1588</v>
      </c>
      <c r="D20" s="781" t="s">
        <v>1631</v>
      </c>
      <c r="E20" s="781" t="s">
        <v>1632</v>
      </c>
      <c r="F20" s="781" t="s">
        <v>1582</v>
      </c>
      <c r="G20" s="781" t="s">
        <v>1563</v>
      </c>
      <c r="H20" s="783">
        <v>1988</v>
      </c>
      <c r="I20" s="781" t="s">
        <v>1564</v>
      </c>
      <c r="J20" s="781" t="s">
        <v>1610</v>
      </c>
      <c r="K20" s="784">
        <v>30</v>
      </c>
      <c r="L20" s="784">
        <v>42</v>
      </c>
      <c r="M20" s="784">
        <v>42</v>
      </c>
      <c r="N20" s="785">
        <v>2022</v>
      </c>
      <c r="O20" s="781" t="s">
        <v>1567</v>
      </c>
      <c r="P20" s="781" t="s">
        <v>1591</v>
      </c>
      <c r="Q20" s="781" t="s">
        <v>1633</v>
      </c>
      <c r="R20" s="781" t="s">
        <v>1567</v>
      </c>
      <c r="S20" s="781" t="s">
        <v>1568</v>
      </c>
      <c r="T20" s="781" t="s">
        <v>1597</v>
      </c>
      <c r="U20" s="781" t="s">
        <v>1570</v>
      </c>
      <c r="V20" s="781" t="s">
        <v>1564</v>
      </c>
      <c r="W20" s="781"/>
      <c r="X20" s="78"/>
    </row>
    <row r="21" spans="1:24">
      <c r="A21" s="782" t="s">
        <v>1630</v>
      </c>
      <c r="B21" s="781" t="s">
        <v>1630</v>
      </c>
      <c r="C21" s="781" t="s">
        <v>1588</v>
      </c>
      <c r="D21" s="781" t="s">
        <v>1634</v>
      </c>
      <c r="E21" s="781" t="s">
        <v>1635</v>
      </c>
      <c r="F21" s="781" t="s">
        <v>1582</v>
      </c>
      <c r="G21" s="781" t="s">
        <v>1563</v>
      </c>
      <c r="H21" s="783">
        <v>1999</v>
      </c>
      <c r="I21" s="781" t="s">
        <v>1564</v>
      </c>
      <c r="J21" s="781" t="s">
        <v>1610</v>
      </c>
      <c r="K21" s="784">
        <v>34</v>
      </c>
      <c r="L21" s="784">
        <v>57</v>
      </c>
      <c r="M21" s="784">
        <v>57</v>
      </c>
      <c r="N21" s="785">
        <v>2022</v>
      </c>
      <c r="O21" s="781" t="s">
        <v>1564</v>
      </c>
      <c r="P21" s="781" t="s">
        <v>1591</v>
      </c>
      <c r="Q21" s="781" t="s">
        <v>1633</v>
      </c>
      <c r="R21" s="781" t="s">
        <v>1567</v>
      </c>
      <c r="S21" s="781" t="s">
        <v>1568</v>
      </c>
      <c r="T21" s="781" t="s">
        <v>1597</v>
      </c>
      <c r="U21" s="781" t="s">
        <v>1570</v>
      </c>
      <c r="V21" s="781" t="s">
        <v>1564</v>
      </c>
      <c r="W21" s="781"/>
      <c r="X21" s="78"/>
    </row>
    <row r="22" spans="1:24">
      <c r="A22" s="782" t="s">
        <v>1630</v>
      </c>
      <c r="B22" s="781" t="s">
        <v>1630</v>
      </c>
      <c r="C22" s="781" t="s">
        <v>1588</v>
      </c>
      <c r="D22" s="781" t="s">
        <v>1636</v>
      </c>
      <c r="E22" s="781" t="s">
        <v>1637</v>
      </c>
      <c r="F22" s="781" t="s">
        <v>1582</v>
      </c>
      <c r="G22" s="781" t="s">
        <v>1574</v>
      </c>
      <c r="H22" s="783">
        <v>2011</v>
      </c>
      <c r="I22" s="781" t="s">
        <v>1564</v>
      </c>
      <c r="J22" s="781" t="s">
        <v>1610</v>
      </c>
      <c r="K22" s="784">
        <v>18</v>
      </c>
      <c r="L22" s="784">
        <v>33</v>
      </c>
      <c r="M22" s="784">
        <v>47.5</v>
      </c>
      <c r="N22" s="785">
        <v>2022</v>
      </c>
      <c r="O22" s="781" t="s">
        <v>1564</v>
      </c>
      <c r="P22" s="781" t="s">
        <v>1591</v>
      </c>
      <c r="Q22" s="781" t="s">
        <v>1633</v>
      </c>
      <c r="R22" s="781" t="s">
        <v>1567</v>
      </c>
      <c r="S22" s="781" t="s">
        <v>1568</v>
      </c>
      <c r="T22" s="781" t="s">
        <v>1597</v>
      </c>
      <c r="U22" s="781" t="s">
        <v>1570</v>
      </c>
      <c r="V22" s="781" t="s">
        <v>1564</v>
      </c>
      <c r="W22" s="781"/>
      <c r="X22" s="78"/>
    </row>
    <row r="23" spans="1:24">
      <c r="A23" s="782" t="s">
        <v>1630</v>
      </c>
      <c r="B23" s="781" t="s">
        <v>1630</v>
      </c>
      <c r="C23" s="781" t="s">
        <v>1588</v>
      </c>
      <c r="D23" s="781" t="s">
        <v>1638</v>
      </c>
      <c r="E23" s="781" t="s">
        <v>1639</v>
      </c>
      <c r="F23" s="781" t="s">
        <v>1582</v>
      </c>
      <c r="G23" s="781" t="s">
        <v>1574</v>
      </c>
      <c r="H23" s="783">
        <v>2021</v>
      </c>
      <c r="I23" s="781" t="s">
        <v>1564</v>
      </c>
      <c r="J23" s="781" t="s">
        <v>1610</v>
      </c>
      <c r="K23" s="784">
        <v>7</v>
      </c>
      <c r="L23" s="784">
        <v>4</v>
      </c>
      <c r="M23" s="784">
        <v>18.3</v>
      </c>
      <c r="N23" s="785">
        <v>2022</v>
      </c>
      <c r="O23" s="781" t="s">
        <v>1564</v>
      </c>
      <c r="P23" s="781" t="s">
        <v>1596</v>
      </c>
      <c r="Q23" s="781" t="s">
        <v>1633</v>
      </c>
      <c r="R23" s="781" t="s">
        <v>1567</v>
      </c>
      <c r="S23" s="781" t="s">
        <v>1568</v>
      </c>
      <c r="T23" s="781" t="s">
        <v>1597</v>
      </c>
      <c r="U23" s="781" t="s">
        <v>1570</v>
      </c>
      <c r="V23" s="781" t="s">
        <v>1564</v>
      </c>
      <c r="W23" s="781"/>
      <c r="X23" s="78"/>
    </row>
    <row r="24" spans="1:24" ht="150">
      <c r="A24" s="774" t="s">
        <v>1640</v>
      </c>
      <c r="B24" s="774" t="s">
        <v>1641</v>
      </c>
      <c r="C24" s="774" t="s">
        <v>1588</v>
      </c>
      <c r="D24" s="774" t="s">
        <v>1642</v>
      </c>
      <c r="E24" s="778" t="s">
        <v>1643</v>
      </c>
      <c r="F24" s="774" t="s">
        <v>1562</v>
      </c>
      <c r="G24" s="774" t="s">
        <v>1601</v>
      </c>
      <c r="H24" s="783">
        <v>1973</v>
      </c>
      <c r="I24" s="774" t="s">
        <v>1564</v>
      </c>
      <c r="J24" s="774" t="s">
        <v>1575</v>
      </c>
      <c r="K24" s="779">
        <v>7.7</v>
      </c>
      <c r="L24" s="784">
        <v>3.8</v>
      </c>
      <c r="M24" s="784">
        <v>3.8</v>
      </c>
      <c r="N24" s="785">
        <v>2022</v>
      </c>
      <c r="O24" s="774" t="s">
        <v>1567</v>
      </c>
      <c r="P24" s="774" t="s">
        <v>1644</v>
      </c>
      <c r="Q24" s="774" t="s">
        <v>1645</v>
      </c>
      <c r="R24" s="781" t="s">
        <v>1567</v>
      </c>
      <c r="S24" s="781" t="s">
        <v>1568</v>
      </c>
      <c r="T24" s="781" t="s">
        <v>1646</v>
      </c>
      <c r="U24" s="781" t="s">
        <v>1570</v>
      </c>
      <c r="V24" s="781" t="s">
        <v>1564</v>
      </c>
      <c r="W24" s="781" t="s">
        <v>1647</v>
      </c>
      <c r="X24" s="78"/>
    </row>
    <row r="25" spans="1:24" ht="40">
      <c r="A25" s="774" t="s">
        <v>1640</v>
      </c>
      <c r="B25" s="774" t="s">
        <v>1641</v>
      </c>
      <c r="C25" s="774" t="s">
        <v>1588</v>
      </c>
      <c r="D25" s="774" t="s">
        <v>1648</v>
      </c>
      <c r="E25" s="774" t="s">
        <v>1649</v>
      </c>
      <c r="F25" s="775" t="s">
        <v>1562</v>
      </c>
      <c r="G25" s="774" t="s">
        <v>1574</v>
      </c>
      <c r="H25" s="774">
        <v>1969</v>
      </c>
      <c r="I25" s="774" t="s">
        <v>1564</v>
      </c>
      <c r="J25" s="774" t="s">
        <v>1650</v>
      </c>
      <c r="K25" s="779">
        <v>30</v>
      </c>
      <c r="L25" s="784">
        <v>26.310497999999999</v>
      </c>
      <c r="M25" s="784">
        <v>26.806972999999999</v>
      </c>
      <c r="N25" s="785">
        <v>2022</v>
      </c>
      <c r="O25" s="774" t="s">
        <v>1567</v>
      </c>
      <c r="P25" s="774" t="s">
        <v>1651</v>
      </c>
      <c r="Q25" s="774" t="s">
        <v>1645</v>
      </c>
      <c r="R25" s="781" t="s">
        <v>1567</v>
      </c>
      <c r="S25" s="781" t="s">
        <v>1568</v>
      </c>
      <c r="T25" s="781" t="s">
        <v>1593</v>
      </c>
      <c r="U25" s="781" t="s">
        <v>1570</v>
      </c>
      <c r="V25" s="781" t="s">
        <v>1564</v>
      </c>
      <c r="W25" s="781" t="s">
        <v>1652</v>
      </c>
      <c r="X25" s="78"/>
    </row>
    <row r="26" spans="1:24" ht="40">
      <c r="A26" s="774" t="s">
        <v>1640</v>
      </c>
      <c r="B26" s="774" t="s">
        <v>1641</v>
      </c>
      <c r="C26" s="774" t="s">
        <v>1588</v>
      </c>
      <c r="D26" s="774" t="s">
        <v>1653</v>
      </c>
      <c r="E26" s="778" t="s">
        <v>1654</v>
      </c>
      <c r="F26" s="775" t="s">
        <v>1562</v>
      </c>
      <c r="G26" s="774" t="s">
        <v>1563</v>
      </c>
      <c r="H26" s="783">
        <v>1993</v>
      </c>
      <c r="I26" s="774" t="s">
        <v>1564</v>
      </c>
      <c r="J26" s="774" t="s">
        <v>1575</v>
      </c>
      <c r="K26" s="779">
        <v>9</v>
      </c>
      <c r="L26" s="784">
        <v>5.6</v>
      </c>
      <c r="M26" s="784">
        <v>5.6</v>
      </c>
      <c r="N26" s="785">
        <v>2022</v>
      </c>
      <c r="O26" s="774" t="s">
        <v>1567</v>
      </c>
      <c r="P26" s="774" t="s">
        <v>1655</v>
      </c>
      <c r="Q26" s="774" t="s">
        <v>1645</v>
      </c>
      <c r="R26" s="781" t="s">
        <v>1567</v>
      </c>
      <c r="S26" s="781" t="s">
        <v>1568</v>
      </c>
      <c r="T26" s="781" t="s">
        <v>1569</v>
      </c>
      <c r="U26" s="781" t="s">
        <v>1570</v>
      </c>
      <c r="V26" s="781" t="s">
        <v>1564</v>
      </c>
      <c r="W26" s="781" t="s">
        <v>1656</v>
      </c>
      <c r="X26" s="78"/>
    </row>
    <row r="27" spans="1:24" ht="90">
      <c r="A27" s="774" t="s">
        <v>1640</v>
      </c>
      <c r="B27" s="774" t="s">
        <v>1641</v>
      </c>
      <c r="C27" s="774" t="s">
        <v>1588</v>
      </c>
      <c r="D27" s="774" t="s">
        <v>1657</v>
      </c>
      <c r="E27" s="778" t="s">
        <v>1658</v>
      </c>
      <c r="F27" s="775" t="s">
        <v>1562</v>
      </c>
      <c r="G27" s="774" t="s">
        <v>1563</v>
      </c>
      <c r="H27" s="783">
        <v>2002</v>
      </c>
      <c r="I27" s="774" t="s">
        <v>1564</v>
      </c>
      <c r="J27" s="774" t="s">
        <v>1565</v>
      </c>
      <c r="K27" s="779">
        <v>0</v>
      </c>
      <c r="L27" s="784">
        <v>5</v>
      </c>
      <c r="M27" s="784">
        <v>5</v>
      </c>
      <c r="N27" s="785">
        <v>2022</v>
      </c>
      <c r="O27" s="774" t="s">
        <v>1567</v>
      </c>
      <c r="P27" s="774" t="s">
        <v>1659</v>
      </c>
      <c r="Q27" s="774" t="s">
        <v>1645</v>
      </c>
      <c r="R27" s="781" t="s">
        <v>1567</v>
      </c>
      <c r="S27" s="781" t="s">
        <v>1568</v>
      </c>
      <c r="T27" s="781" t="s">
        <v>1646</v>
      </c>
      <c r="U27" s="781" t="s">
        <v>1570</v>
      </c>
      <c r="V27" s="781" t="s">
        <v>1564</v>
      </c>
      <c r="W27" s="781" t="s">
        <v>1660</v>
      </c>
      <c r="X27" s="78"/>
    </row>
    <row r="28" spans="1:24" ht="30">
      <c r="A28" s="774" t="s">
        <v>1640</v>
      </c>
      <c r="B28" s="774" t="s">
        <v>1641</v>
      </c>
      <c r="C28" s="774" t="s">
        <v>1588</v>
      </c>
      <c r="D28" s="774" t="s">
        <v>1661</v>
      </c>
      <c r="E28" s="778" t="s">
        <v>1662</v>
      </c>
      <c r="F28" s="775" t="s">
        <v>1562</v>
      </c>
      <c r="G28" s="774" t="s">
        <v>1663</v>
      </c>
      <c r="H28" s="774" t="s">
        <v>1663</v>
      </c>
      <c r="I28" s="774" t="s">
        <v>1663</v>
      </c>
      <c r="J28" s="774" t="s">
        <v>1565</v>
      </c>
      <c r="K28" s="779">
        <v>0</v>
      </c>
      <c r="L28" s="774" t="s">
        <v>1663</v>
      </c>
      <c r="M28" s="774" t="s">
        <v>1663</v>
      </c>
      <c r="N28" s="774" t="s">
        <v>1663</v>
      </c>
      <c r="O28" s="774" t="s">
        <v>1564</v>
      </c>
      <c r="P28" s="774" t="s">
        <v>1664</v>
      </c>
      <c r="Q28" s="774" t="s">
        <v>1645</v>
      </c>
      <c r="R28" s="774" t="s">
        <v>1567</v>
      </c>
      <c r="S28" s="781" t="s">
        <v>1568</v>
      </c>
      <c r="T28" s="774" t="s">
        <v>1597</v>
      </c>
      <c r="U28" s="781" t="s">
        <v>1570</v>
      </c>
      <c r="V28" s="774" t="s">
        <v>1564</v>
      </c>
      <c r="W28" s="781" t="s">
        <v>1665</v>
      </c>
      <c r="X28" s="78"/>
    </row>
    <row r="29" spans="1:24" ht="20">
      <c r="A29" s="774" t="s">
        <v>1640</v>
      </c>
      <c r="B29" s="774" t="s">
        <v>1666</v>
      </c>
      <c r="C29" s="774" t="s">
        <v>1588</v>
      </c>
      <c r="D29" s="774" t="s">
        <v>1667</v>
      </c>
      <c r="E29" s="778" t="s">
        <v>1668</v>
      </c>
      <c r="F29" s="775" t="s">
        <v>1562</v>
      </c>
      <c r="G29" s="774" t="s">
        <v>1574</v>
      </c>
      <c r="H29" s="783">
        <v>1970</v>
      </c>
      <c r="I29" s="774" t="s">
        <v>1564</v>
      </c>
      <c r="J29" s="774" t="s">
        <v>1650</v>
      </c>
      <c r="K29" s="779">
        <v>25</v>
      </c>
      <c r="L29" s="784">
        <v>36.200000000000003</v>
      </c>
      <c r="M29" s="784">
        <v>36.200000000000003</v>
      </c>
      <c r="N29" s="785">
        <v>2022</v>
      </c>
      <c r="O29" s="774" t="s">
        <v>1567</v>
      </c>
      <c r="P29" s="774" t="s">
        <v>1669</v>
      </c>
      <c r="Q29" s="774" t="s">
        <v>1645</v>
      </c>
      <c r="R29" s="787" t="s">
        <v>1567</v>
      </c>
      <c r="S29" s="788" t="s">
        <v>1568</v>
      </c>
      <c r="T29" s="788" t="s">
        <v>1597</v>
      </c>
      <c r="U29" s="788" t="s">
        <v>1570</v>
      </c>
      <c r="V29" s="788" t="s">
        <v>1564</v>
      </c>
      <c r="W29" s="781" t="s">
        <v>1670</v>
      </c>
      <c r="X29" s="78"/>
    </row>
    <row r="30" spans="1:24" ht="50">
      <c r="A30" s="774" t="s">
        <v>1640</v>
      </c>
      <c r="B30" s="774" t="s">
        <v>1666</v>
      </c>
      <c r="C30" s="774" t="s">
        <v>1588</v>
      </c>
      <c r="D30" s="774" t="s">
        <v>1671</v>
      </c>
      <c r="E30" s="778" t="s">
        <v>1672</v>
      </c>
      <c r="F30" s="775" t="s">
        <v>1562</v>
      </c>
      <c r="G30" s="774" t="s">
        <v>1574</v>
      </c>
      <c r="H30" s="783">
        <v>2019</v>
      </c>
      <c r="I30" s="774" t="s">
        <v>1564</v>
      </c>
      <c r="J30" s="774" t="s">
        <v>1565</v>
      </c>
      <c r="K30" s="779">
        <v>0</v>
      </c>
      <c r="L30" s="784">
        <v>4.2195929999999997</v>
      </c>
      <c r="M30" s="784">
        <v>15.551857</v>
      </c>
      <c r="N30" s="785">
        <v>2022</v>
      </c>
      <c r="O30" s="774" t="s">
        <v>1567</v>
      </c>
      <c r="P30" s="774" t="s">
        <v>1664</v>
      </c>
      <c r="Q30" s="774" t="s">
        <v>1645</v>
      </c>
      <c r="R30" s="787" t="s">
        <v>1567</v>
      </c>
      <c r="S30" s="788" t="s">
        <v>1568</v>
      </c>
      <c r="T30" s="788" t="s">
        <v>1646</v>
      </c>
      <c r="U30" s="788" t="s">
        <v>1570</v>
      </c>
      <c r="V30" s="788" t="s">
        <v>1564</v>
      </c>
      <c r="W30" s="781" t="s">
        <v>1673</v>
      </c>
      <c r="X30" s="78"/>
    </row>
    <row r="31" spans="1:24" ht="20">
      <c r="A31" s="774" t="s">
        <v>1640</v>
      </c>
      <c r="B31" s="774" t="s">
        <v>1666</v>
      </c>
      <c r="C31" s="774" t="s">
        <v>1588</v>
      </c>
      <c r="D31" s="774" t="s">
        <v>1674</v>
      </c>
      <c r="E31" s="778" t="s">
        <v>1675</v>
      </c>
      <c r="F31" s="775" t="s">
        <v>1562</v>
      </c>
      <c r="G31" s="774" t="s">
        <v>1563</v>
      </c>
      <c r="H31" s="783">
        <v>1982</v>
      </c>
      <c r="I31" s="774" t="s">
        <v>1564</v>
      </c>
      <c r="J31" s="774" t="s">
        <v>1650</v>
      </c>
      <c r="K31" s="779">
        <v>21</v>
      </c>
      <c r="L31" s="784">
        <v>23.1</v>
      </c>
      <c r="M31" s="784">
        <v>23.1</v>
      </c>
      <c r="N31" s="785">
        <v>2022</v>
      </c>
      <c r="O31" s="774" t="s">
        <v>1567</v>
      </c>
      <c r="P31" s="774" t="s">
        <v>1676</v>
      </c>
      <c r="Q31" s="774" t="s">
        <v>1645</v>
      </c>
      <c r="R31" s="787" t="s">
        <v>1567</v>
      </c>
      <c r="S31" s="788" t="s">
        <v>1568</v>
      </c>
      <c r="T31" s="788" t="s">
        <v>1677</v>
      </c>
      <c r="U31" s="788" t="s">
        <v>1570</v>
      </c>
      <c r="V31" s="788" t="s">
        <v>1564</v>
      </c>
      <c r="W31" s="781" t="s">
        <v>1670</v>
      </c>
      <c r="X31" s="78"/>
    </row>
    <row r="32" spans="1:24" ht="40">
      <c r="A32" s="774" t="s">
        <v>1640</v>
      </c>
      <c r="B32" s="774" t="s">
        <v>1666</v>
      </c>
      <c r="C32" s="774" t="s">
        <v>1588</v>
      </c>
      <c r="D32" s="774" t="s">
        <v>1678</v>
      </c>
      <c r="E32" s="778" t="s">
        <v>1679</v>
      </c>
      <c r="F32" s="775" t="s">
        <v>1562</v>
      </c>
      <c r="G32" s="774" t="s">
        <v>1563</v>
      </c>
      <c r="H32" s="783">
        <v>2021</v>
      </c>
      <c r="I32" s="774" t="s">
        <v>1564</v>
      </c>
      <c r="J32" s="774" t="s">
        <v>1565</v>
      </c>
      <c r="K32" s="779">
        <v>0</v>
      </c>
      <c r="L32" s="786">
        <v>0.65</v>
      </c>
      <c r="M32" s="786">
        <v>0.65</v>
      </c>
      <c r="N32" s="785">
        <v>2022</v>
      </c>
      <c r="O32" s="774" t="s">
        <v>1567</v>
      </c>
      <c r="P32" s="774" t="s">
        <v>1664</v>
      </c>
      <c r="Q32" s="774" t="s">
        <v>1645</v>
      </c>
      <c r="R32" s="787" t="s">
        <v>1567</v>
      </c>
      <c r="S32" s="788" t="s">
        <v>1568</v>
      </c>
      <c r="T32" s="788" t="s">
        <v>1677</v>
      </c>
      <c r="U32" s="788" t="s">
        <v>1570</v>
      </c>
      <c r="V32" s="788" t="s">
        <v>1564</v>
      </c>
      <c r="W32" s="781" t="s">
        <v>1680</v>
      </c>
      <c r="X32" s="78"/>
    </row>
    <row r="33" spans="1:24">
      <c r="A33" s="774" t="s">
        <v>1640</v>
      </c>
      <c r="B33" s="774" t="s">
        <v>1681</v>
      </c>
      <c r="C33" s="774" t="s">
        <v>1588</v>
      </c>
      <c r="D33" s="774" t="s">
        <v>1682</v>
      </c>
      <c r="E33" s="778" t="s">
        <v>1683</v>
      </c>
      <c r="F33" s="775" t="s">
        <v>1562</v>
      </c>
      <c r="G33" s="774" t="s">
        <v>1563</v>
      </c>
      <c r="H33" s="783">
        <v>1999</v>
      </c>
      <c r="I33" s="774" t="s">
        <v>1564</v>
      </c>
      <c r="J33" s="774" t="s">
        <v>1575</v>
      </c>
      <c r="K33" s="779">
        <v>14</v>
      </c>
      <c r="L33" s="784">
        <v>4.5</v>
      </c>
      <c r="M33" s="784">
        <v>4.5</v>
      </c>
      <c r="N33" s="785">
        <v>2022</v>
      </c>
      <c r="O33" s="774" t="s">
        <v>1567</v>
      </c>
      <c r="P33" s="774" t="s">
        <v>1684</v>
      </c>
      <c r="Q33" s="774" t="s">
        <v>1645</v>
      </c>
      <c r="R33" s="787" t="s">
        <v>1567</v>
      </c>
      <c r="S33" s="788" t="s">
        <v>1568</v>
      </c>
      <c r="T33" s="788" t="s">
        <v>1677</v>
      </c>
      <c r="U33" s="788" t="s">
        <v>1570</v>
      </c>
      <c r="V33" s="788" t="s">
        <v>1564</v>
      </c>
      <c r="W33" s="781" t="s">
        <v>1670</v>
      </c>
      <c r="X33" s="78"/>
    </row>
    <row r="34" spans="1:24" ht="40">
      <c r="A34" s="774" t="s">
        <v>1640</v>
      </c>
      <c r="B34" s="774" t="s">
        <v>1681</v>
      </c>
      <c r="C34" s="774" t="s">
        <v>1588</v>
      </c>
      <c r="D34" s="774" t="s">
        <v>1685</v>
      </c>
      <c r="E34" s="778" t="s">
        <v>1686</v>
      </c>
      <c r="F34" s="775" t="s">
        <v>1562</v>
      </c>
      <c r="G34" s="774" t="s">
        <v>1563</v>
      </c>
      <c r="H34" s="783">
        <v>1974</v>
      </c>
      <c r="I34" s="774" t="s">
        <v>1564</v>
      </c>
      <c r="J34" s="774" t="s">
        <v>1650</v>
      </c>
      <c r="K34" s="779">
        <v>18</v>
      </c>
      <c r="L34" s="784">
        <v>33.5</v>
      </c>
      <c r="M34" s="784">
        <v>33.5</v>
      </c>
      <c r="N34" s="785">
        <v>2022</v>
      </c>
      <c r="O34" s="774" t="s">
        <v>1567</v>
      </c>
      <c r="P34" s="774" t="s">
        <v>1669</v>
      </c>
      <c r="Q34" s="774" t="s">
        <v>1645</v>
      </c>
      <c r="R34" s="787" t="s">
        <v>1567</v>
      </c>
      <c r="S34" s="788" t="s">
        <v>1568</v>
      </c>
      <c r="T34" s="788" t="s">
        <v>1677</v>
      </c>
      <c r="U34" s="788" t="s">
        <v>1570</v>
      </c>
      <c r="V34" s="788" t="s">
        <v>1564</v>
      </c>
      <c r="W34" s="781" t="s">
        <v>1687</v>
      </c>
      <c r="X34" s="78"/>
    </row>
    <row r="35" spans="1:24">
      <c r="A35" s="774" t="s">
        <v>1640</v>
      </c>
      <c r="B35" s="774" t="s">
        <v>1681</v>
      </c>
      <c r="C35" s="774" t="s">
        <v>1588</v>
      </c>
      <c r="D35" s="774" t="s">
        <v>1688</v>
      </c>
      <c r="E35" s="778" t="s">
        <v>1689</v>
      </c>
      <c r="F35" s="775" t="s">
        <v>1562</v>
      </c>
      <c r="G35" s="774" t="s">
        <v>1563</v>
      </c>
      <c r="H35" s="783">
        <v>2003</v>
      </c>
      <c r="I35" s="774" t="s">
        <v>1564</v>
      </c>
      <c r="J35" s="774" t="s">
        <v>1575</v>
      </c>
      <c r="K35" s="779">
        <v>7</v>
      </c>
      <c r="L35" s="784">
        <v>2.5</v>
      </c>
      <c r="M35" s="784">
        <v>2.5</v>
      </c>
      <c r="N35" s="785">
        <v>2022</v>
      </c>
      <c r="O35" s="774" t="s">
        <v>1567</v>
      </c>
      <c r="P35" s="774" t="s">
        <v>1596</v>
      </c>
      <c r="Q35" s="774" t="s">
        <v>1690</v>
      </c>
      <c r="R35" s="787" t="s">
        <v>1567</v>
      </c>
      <c r="S35" s="788" t="s">
        <v>1568</v>
      </c>
      <c r="T35" s="788" t="s">
        <v>1677</v>
      </c>
      <c r="U35" s="788" t="s">
        <v>1570</v>
      </c>
      <c r="V35" s="788" t="s">
        <v>1564</v>
      </c>
      <c r="W35" s="781" t="s">
        <v>1670</v>
      </c>
      <c r="X35" s="78"/>
    </row>
    <row r="36" spans="1:24" ht="30">
      <c r="A36" s="774" t="s">
        <v>1640</v>
      </c>
      <c r="B36" s="774" t="s">
        <v>1681</v>
      </c>
      <c r="C36" s="774" t="s">
        <v>1588</v>
      </c>
      <c r="D36" s="774" t="s">
        <v>1691</v>
      </c>
      <c r="E36" s="778" t="s">
        <v>1692</v>
      </c>
      <c r="F36" s="775" t="s">
        <v>1562</v>
      </c>
      <c r="G36" s="774" t="s">
        <v>1574</v>
      </c>
      <c r="H36" s="783">
        <v>2007</v>
      </c>
      <c r="I36" s="774" t="s">
        <v>1564</v>
      </c>
      <c r="J36" s="774" t="s">
        <v>1575</v>
      </c>
      <c r="K36" s="779">
        <v>12</v>
      </c>
      <c r="L36" s="784">
        <v>17.147238000000002</v>
      </c>
      <c r="M36" s="784">
        <v>22.142558999999999</v>
      </c>
      <c r="N36" s="785">
        <v>2022</v>
      </c>
      <c r="O36" s="774" t="s">
        <v>1567</v>
      </c>
      <c r="P36" s="774" t="s">
        <v>1655</v>
      </c>
      <c r="Q36" s="774" t="s">
        <v>1645</v>
      </c>
      <c r="R36" s="787" t="s">
        <v>1567</v>
      </c>
      <c r="S36" s="788" t="s">
        <v>1568</v>
      </c>
      <c r="T36" s="788" t="s">
        <v>1693</v>
      </c>
      <c r="U36" s="788" t="s">
        <v>1570</v>
      </c>
      <c r="V36" s="788" t="s">
        <v>1564</v>
      </c>
      <c r="W36" s="781" t="s">
        <v>1694</v>
      </c>
      <c r="X36" s="78"/>
    </row>
    <row r="37" spans="1:24" ht="30">
      <c r="A37" s="774" t="s">
        <v>1640</v>
      </c>
      <c r="B37" s="774" t="s">
        <v>1695</v>
      </c>
      <c r="C37" s="774" t="s">
        <v>1588</v>
      </c>
      <c r="D37" s="774" t="s">
        <v>1696</v>
      </c>
      <c r="E37" s="778" t="s">
        <v>1697</v>
      </c>
      <c r="F37" s="775" t="s">
        <v>1562</v>
      </c>
      <c r="G37" s="774" t="s">
        <v>1574</v>
      </c>
      <c r="H37" s="783">
        <v>2003</v>
      </c>
      <c r="I37" s="774" t="s">
        <v>1564</v>
      </c>
      <c r="J37" s="774" t="s">
        <v>1650</v>
      </c>
      <c r="K37" s="779">
        <v>12</v>
      </c>
      <c r="L37" s="784">
        <v>20.587720999999998</v>
      </c>
      <c r="M37" s="784">
        <v>25.765474000000001</v>
      </c>
      <c r="N37" s="785">
        <v>2023</v>
      </c>
      <c r="O37" s="774" t="s">
        <v>1567</v>
      </c>
      <c r="P37" s="774" t="s">
        <v>1659</v>
      </c>
      <c r="Q37" s="774" t="s">
        <v>1645</v>
      </c>
      <c r="R37" s="787" t="s">
        <v>1567</v>
      </c>
      <c r="S37" s="788" t="s">
        <v>1568</v>
      </c>
      <c r="T37" s="788" t="s">
        <v>1677</v>
      </c>
      <c r="U37" s="788" t="s">
        <v>1570</v>
      </c>
      <c r="V37" s="788" t="s">
        <v>1564</v>
      </c>
      <c r="W37" s="781" t="s">
        <v>1698</v>
      </c>
      <c r="X37" s="78"/>
    </row>
    <row r="38" spans="1:24" ht="30">
      <c r="A38" s="774" t="s">
        <v>1640</v>
      </c>
      <c r="B38" s="774" t="s">
        <v>1695</v>
      </c>
      <c r="C38" s="774" t="s">
        <v>1588</v>
      </c>
      <c r="D38" s="774" t="s">
        <v>1699</v>
      </c>
      <c r="E38" s="778" t="s">
        <v>1700</v>
      </c>
      <c r="F38" s="775" t="s">
        <v>1562</v>
      </c>
      <c r="G38" s="774" t="s">
        <v>1563</v>
      </c>
      <c r="H38" s="783">
        <v>1998</v>
      </c>
      <c r="I38" s="774" t="s">
        <v>1564</v>
      </c>
      <c r="J38" s="774" t="s">
        <v>1565</v>
      </c>
      <c r="K38" s="779">
        <v>0</v>
      </c>
      <c r="L38" s="784">
        <v>2</v>
      </c>
      <c r="M38" s="784">
        <v>2</v>
      </c>
      <c r="N38" s="785">
        <v>2023</v>
      </c>
      <c r="O38" s="774" t="s">
        <v>1567</v>
      </c>
      <c r="P38" s="774" t="s">
        <v>1644</v>
      </c>
      <c r="Q38" s="774" t="s">
        <v>1645</v>
      </c>
      <c r="R38" s="787" t="s">
        <v>1567</v>
      </c>
      <c r="S38" s="788" t="s">
        <v>1568</v>
      </c>
      <c r="T38" s="788" t="s">
        <v>1597</v>
      </c>
      <c r="U38" s="788" t="s">
        <v>1570</v>
      </c>
      <c r="V38" s="788" t="s">
        <v>1564</v>
      </c>
      <c r="W38" s="781" t="s">
        <v>1698</v>
      </c>
      <c r="X38" s="78"/>
    </row>
    <row r="39" spans="1:24" ht="50">
      <c r="A39" s="774" t="s">
        <v>1640</v>
      </c>
      <c r="B39" s="774" t="s">
        <v>1695</v>
      </c>
      <c r="C39" s="774" t="s">
        <v>1588</v>
      </c>
      <c r="D39" s="774" t="s">
        <v>1701</v>
      </c>
      <c r="E39" s="778" t="s">
        <v>1702</v>
      </c>
      <c r="F39" s="775" t="s">
        <v>1562</v>
      </c>
      <c r="G39" s="774" t="s">
        <v>1563</v>
      </c>
      <c r="H39" s="783">
        <v>1974</v>
      </c>
      <c r="I39" s="774" t="s">
        <v>1564</v>
      </c>
      <c r="J39" s="774" t="s">
        <v>1575</v>
      </c>
      <c r="K39" s="779">
        <v>23</v>
      </c>
      <c r="L39" s="786">
        <v>0.7</v>
      </c>
      <c r="M39" s="786">
        <v>0.7</v>
      </c>
      <c r="N39" s="785">
        <v>2023</v>
      </c>
      <c r="O39" s="774" t="s">
        <v>1567</v>
      </c>
      <c r="P39" s="774" t="s">
        <v>1644</v>
      </c>
      <c r="Q39" s="774" t="s">
        <v>1645</v>
      </c>
      <c r="R39" s="787" t="s">
        <v>1567</v>
      </c>
      <c r="S39" s="788" t="s">
        <v>1568</v>
      </c>
      <c r="T39" s="788" t="s">
        <v>1597</v>
      </c>
      <c r="U39" s="788" t="s">
        <v>1570</v>
      </c>
      <c r="V39" s="788" t="s">
        <v>1564</v>
      </c>
      <c r="W39" s="781" t="s">
        <v>1703</v>
      </c>
      <c r="X39" s="78"/>
    </row>
    <row r="40" spans="1:24" ht="50">
      <c r="A40" s="774" t="s">
        <v>1640</v>
      </c>
      <c r="B40" s="774" t="s">
        <v>1695</v>
      </c>
      <c r="C40" s="774" t="s">
        <v>1588</v>
      </c>
      <c r="D40" s="774" t="s">
        <v>1704</v>
      </c>
      <c r="E40" s="778" t="s">
        <v>1705</v>
      </c>
      <c r="F40" s="775" t="s">
        <v>1562</v>
      </c>
      <c r="G40" s="774" t="s">
        <v>1601</v>
      </c>
      <c r="H40" s="783">
        <v>1974</v>
      </c>
      <c r="I40" s="774" t="s">
        <v>1564</v>
      </c>
      <c r="J40" s="774" t="s">
        <v>1575</v>
      </c>
      <c r="K40" s="779">
        <v>13</v>
      </c>
      <c r="L40" s="784">
        <v>4.4000000000000004</v>
      </c>
      <c r="M40" s="784">
        <v>4.4000000000000004</v>
      </c>
      <c r="N40" s="785">
        <v>2023</v>
      </c>
      <c r="O40" s="774" t="s">
        <v>1567</v>
      </c>
      <c r="P40" s="774" t="s">
        <v>1655</v>
      </c>
      <c r="Q40" s="774" t="s">
        <v>1645</v>
      </c>
      <c r="R40" s="787" t="s">
        <v>1567</v>
      </c>
      <c r="S40" s="788" t="s">
        <v>1568</v>
      </c>
      <c r="T40" s="788" t="s">
        <v>1597</v>
      </c>
      <c r="U40" s="788" t="s">
        <v>1570</v>
      </c>
      <c r="V40" s="788" t="s">
        <v>1564</v>
      </c>
      <c r="W40" s="781" t="s">
        <v>1703</v>
      </c>
      <c r="X40" s="78"/>
    </row>
    <row r="41" spans="1:24" ht="50">
      <c r="A41" s="774" t="s">
        <v>1640</v>
      </c>
      <c r="B41" s="774" t="s">
        <v>1695</v>
      </c>
      <c r="C41" s="774" t="s">
        <v>1588</v>
      </c>
      <c r="D41" s="774" t="s">
        <v>1706</v>
      </c>
      <c r="E41" s="778" t="s">
        <v>1707</v>
      </c>
      <c r="F41" s="775" t="s">
        <v>1562</v>
      </c>
      <c r="G41" s="774" t="s">
        <v>1601</v>
      </c>
      <c r="H41" s="783">
        <v>1988</v>
      </c>
      <c r="I41" s="774" t="s">
        <v>1564</v>
      </c>
      <c r="J41" s="774" t="s">
        <v>1575</v>
      </c>
      <c r="K41" s="779">
        <v>22</v>
      </c>
      <c r="L41" s="784">
        <v>6.2</v>
      </c>
      <c r="M41" s="784">
        <v>6.2</v>
      </c>
      <c r="N41" s="785">
        <v>2023</v>
      </c>
      <c r="O41" s="774" t="s">
        <v>1567</v>
      </c>
      <c r="P41" s="774" t="s">
        <v>1644</v>
      </c>
      <c r="Q41" s="774" t="s">
        <v>1645</v>
      </c>
      <c r="R41" s="787" t="s">
        <v>1567</v>
      </c>
      <c r="S41" s="788" t="s">
        <v>1568</v>
      </c>
      <c r="T41" s="788" t="s">
        <v>1597</v>
      </c>
      <c r="U41" s="788" t="s">
        <v>1570</v>
      </c>
      <c r="V41" s="788" t="s">
        <v>1564</v>
      </c>
      <c r="W41" s="781" t="s">
        <v>1703</v>
      </c>
      <c r="X41" s="78"/>
    </row>
    <row r="42" spans="1:24" ht="30">
      <c r="A42" s="774" t="s">
        <v>1640</v>
      </c>
      <c r="B42" s="774" t="s">
        <v>1708</v>
      </c>
      <c r="C42" s="774" t="s">
        <v>1588</v>
      </c>
      <c r="D42" s="774" t="s">
        <v>1685</v>
      </c>
      <c r="E42" s="778" t="s">
        <v>1709</v>
      </c>
      <c r="F42" s="775" t="s">
        <v>1562</v>
      </c>
      <c r="G42" s="774" t="s">
        <v>1563</v>
      </c>
      <c r="H42" s="783">
        <v>1978</v>
      </c>
      <c r="I42" s="774" t="s">
        <v>1564</v>
      </c>
      <c r="J42" s="774" t="s">
        <v>1650</v>
      </c>
      <c r="K42" s="779">
        <v>15.4</v>
      </c>
      <c r="L42" s="784">
        <v>6.6</v>
      </c>
      <c r="M42" s="784">
        <v>6.6</v>
      </c>
      <c r="N42" s="785">
        <v>2023</v>
      </c>
      <c r="O42" s="774" t="s">
        <v>1567</v>
      </c>
      <c r="P42" s="774" t="s">
        <v>1644</v>
      </c>
      <c r="Q42" s="774" t="s">
        <v>1645</v>
      </c>
      <c r="R42" s="787" t="s">
        <v>1567</v>
      </c>
      <c r="S42" s="788" t="s">
        <v>1568</v>
      </c>
      <c r="T42" s="788" t="s">
        <v>1646</v>
      </c>
      <c r="U42" s="788" t="s">
        <v>1570</v>
      </c>
      <c r="V42" s="788" t="s">
        <v>1564</v>
      </c>
      <c r="W42" s="781" t="s">
        <v>1710</v>
      </c>
      <c r="X42" s="78"/>
    </row>
    <row r="43" spans="1:24" ht="20">
      <c r="A43" s="774" t="s">
        <v>1640</v>
      </c>
      <c r="B43" s="774" t="s">
        <v>1708</v>
      </c>
      <c r="C43" s="774" t="s">
        <v>1588</v>
      </c>
      <c r="D43" s="774" t="s">
        <v>1711</v>
      </c>
      <c r="E43" s="778" t="s">
        <v>1712</v>
      </c>
      <c r="F43" s="775" t="s">
        <v>1562</v>
      </c>
      <c r="G43" s="774" t="s">
        <v>1563</v>
      </c>
      <c r="H43" s="783">
        <v>1998</v>
      </c>
      <c r="I43" s="774" t="s">
        <v>1564</v>
      </c>
      <c r="J43" s="774" t="s">
        <v>1565</v>
      </c>
      <c r="K43" s="779">
        <v>0</v>
      </c>
      <c r="L43" s="784">
        <v>7.9</v>
      </c>
      <c r="M43" s="784">
        <v>7.9</v>
      </c>
      <c r="N43" s="785">
        <v>2023</v>
      </c>
      <c r="O43" s="774" t="s">
        <v>1567</v>
      </c>
      <c r="P43" s="774" t="s">
        <v>1644</v>
      </c>
      <c r="Q43" s="774" t="s">
        <v>1645</v>
      </c>
      <c r="R43" s="787" t="s">
        <v>1567</v>
      </c>
      <c r="S43" s="788" t="s">
        <v>1568</v>
      </c>
      <c r="T43" s="788" t="s">
        <v>1597</v>
      </c>
      <c r="U43" s="788" t="s">
        <v>1570</v>
      </c>
      <c r="V43" s="788" t="s">
        <v>1564</v>
      </c>
      <c r="W43" s="781" t="s">
        <v>1713</v>
      </c>
      <c r="X43" s="78"/>
    </row>
    <row r="44" spans="1:24">
      <c r="A44" s="774" t="s">
        <v>1714</v>
      </c>
      <c r="B44" s="774" t="s">
        <v>1715</v>
      </c>
      <c r="C44" s="774" t="s">
        <v>1588</v>
      </c>
      <c r="D44" s="774" t="s">
        <v>1716</v>
      </c>
      <c r="E44" s="778" t="s">
        <v>1717</v>
      </c>
      <c r="F44" s="774" t="s">
        <v>1582</v>
      </c>
      <c r="G44" s="774" t="s">
        <v>1601</v>
      </c>
      <c r="H44" s="783">
        <v>1997</v>
      </c>
      <c r="I44" s="774" t="s">
        <v>1564</v>
      </c>
      <c r="J44" s="774" t="s">
        <v>1575</v>
      </c>
      <c r="K44" s="779">
        <v>12</v>
      </c>
      <c r="L44" s="779">
        <v>3.15</v>
      </c>
      <c r="M44" s="779">
        <v>3.15</v>
      </c>
      <c r="N44" s="785">
        <v>2016</v>
      </c>
      <c r="O44" s="774" t="s">
        <v>1564</v>
      </c>
      <c r="P44" s="774" t="s">
        <v>1596</v>
      </c>
      <c r="Q44" s="774" t="s">
        <v>1633</v>
      </c>
      <c r="R44" s="787" t="s">
        <v>1567</v>
      </c>
      <c r="S44" s="788" t="s">
        <v>1568</v>
      </c>
      <c r="T44" s="788" t="s">
        <v>1718</v>
      </c>
      <c r="U44" s="788" t="s">
        <v>1570</v>
      </c>
      <c r="V44" s="788" t="s">
        <v>1564</v>
      </c>
      <c r="W44" s="781"/>
      <c r="X44" s="78"/>
    </row>
    <row r="45" spans="1:24" ht="40">
      <c r="A45" s="774" t="s">
        <v>1719</v>
      </c>
      <c r="B45" s="774" t="s">
        <v>1720</v>
      </c>
      <c r="C45" s="774" t="s">
        <v>1588</v>
      </c>
      <c r="D45" s="774" t="s">
        <v>1721</v>
      </c>
      <c r="E45" s="774" t="s">
        <v>1722</v>
      </c>
      <c r="F45" s="775" t="s">
        <v>1562</v>
      </c>
      <c r="G45" s="774" t="s">
        <v>1601</v>
      </c>
      <c r="H45" s="783">
        <v>1997</v>
      </c>
      <c r="I45" s="774" t="s">
        <v>1567</v>
      </c>
      <c r="J45" s="774" t="s">
        <v>1575</v>
      </c>
      <c r="K45" s="779">
        <v>0</v>
      </c>
      <c r="L45" s="784">
        <v>0</v>
      </c>
      <c r="M45" s="784">
        <v>0</v>
      </c>
      <c r="N45" s="785">
        <v>2020</v>
      </c>
      <c r="O45" s="774" t="s">
        <v>1564</v>
      </c>
      <c r="P45" s="774" t="s">
        <v>1566</v>
      </c>
      <c r="Q45" s="774" t="s">
        <v>1633</v>
      </c>
      <c r="R45" s="787" t="s">
        <v>1567</v>
      </c>
      <c r="S45" s="788" t="s">
        <v>1568</v>
      </c>
      <c r="T45" s="788" t="s">
        <v>1569</v>
      </c>
      <c r="U45" s="788" t="s">
        <v>1570</v>
      </c>
      <c r="V45" s="788" t="s">
        <v>1564</v>
      </c>
      <c r="W45" s="781" t="s">
        <v>1723</v>
      </c>
      <c r="X45" s="78"/>
    </row>
    <row r="46" spans="1:24">
      <c r="A46" s="774" t="s">
        <v>1719</v>
      </c>
      <c r="B46" s="774" t="s">
        <v>1724</v>
      </c>
      <c r="C46" s="774" t="s">
        <v>1588</v>
      </c>
      <c r="D46" s="774" t="s">
        <v>1725</v>
      </c>
      <c r="E46" s="774" t="s">
        <v>1726</v>
      </c>
      <c r="F46" s="775" t="s">
        <v>1562</v>
      </c>
      <c r="G46" s="774" t="s">
        <v>1563</v>
      </c>
      <c r="H46" s="783">
        <v>1987</v>
      </c>
      <c r="I46" s="774" t="s">
        <v>1564</v>
      </c>
      <c r="J46" s="774" t="s">
        <v>1575</v>
      </c>
      <c r="K46" s="779">
        <v>6</v>
      </c>
      <c r="L46" s="784">
        <v>1.5</v>
      </c>
      <c r="M46" s="784">
        <v>0</v>
      </c>
      <c r="N46" s="785">
        <v>2016</v>
      </c>
      <c r="O46" s="774" t="s">
        <v>1564</v>
      </c>
      <c r="P46" s="774" t="s">
        <v>1727</v>
      </c>
      <c r="Q46" s="774" t="s">
        <v>1633</v>
      </c>
      <c r="R46" s="787" t="s">
        <v>1567</v>
      </c>
      <c r="S46" s="788" t="s">
        <v>1568</v>
      </c>
      <c r="T46" s="788" t="s">
        <v>1677</v>
      </c>
      <c r="U46" s="788" t="s">
        <v>1570</v>
      </c>
      <c r="V46" s="788" t="s">
        <v>1564</v>
      </c>
      <c r="W46" s="781" t="s">
        <v>155</v>
      </c>
      <c r="X46" s="78"/>
    </row>
    <row r="47" spans="1:24">
      <c r="A47" s="774" t="s">
        <v>1719</v>
      </c>
      <c r="B47" s="774" t="s">
        <v>1728</v>
      </c>
      <c r="C47" s="774" t="s">
        <v>1588</v>
      </c>
      <c r="D47" s="774" t="s">
        <v>1729</v>
      </c>
      <c r="E47" s="774" t="s">
        <v>1730</v>
      </c>
      <c r="F47" s="775" t="s">
        <v>1562</v>
      </c>
      <c r="G47" s="774" t="s">
        <v>1574</v>
      </c>
      <c r="H47" s="783">
        <v>1985</v>
      </c>
      <c r="I47" s="774" t="s">
        <v>1564</v>
      </c>
      <c r="J47" s="774" t="s">
        <v>1610</v>
      </c>
      <c r="K47" s="779">
        <v>25</v>
      </c>
      <c r="L47" s="784">
        <v>14.3</v>
      </c>
      <c r="M47" s="784">
        <v>19.48</v>
      </c>
      <c r="N47" s="785">
        <v>2022</v>
      </c>
      <c r="O47" s="774" t="s">
        <v>1564</v>
      </c>
      <c r="P47" s="774" t="s">
        <v>1727</v>
      </c>
      <c r="Q47" s="774" t="s">
        <v>1633</v>
      </c>
      <c r="R47" s="787" t="s">
        <v>1567</v>
      </c>
      <c r="S47" s="788" t="s">
        <v>1568</v>
      </c>
      <c r="T47" s="788" t="s">
        <v>1646</v>
      </c>
      <c r="U47" s="788" t="s">
        <v>1570</v>
      </c>
      <c r="V47" s="788" t="s">
        <v>1564</v>
      </c>
      <c r="W47" s="781" t="s">
        <v>155</v>
      </c>
      <c r="X47" s="78"/>
    </row>
    <row r="48" spans="1:24">
      <c r="A48" s="774" t="s">
        <v>1731</v>
      </c>
      <c r="B48" s="774" t="s">
        <v>1732</v>
      </c>
      <c r="C48" s="774" t="s">
        <v>1733</v>
      </c>
      <c r="D48" s="774" t="s">
        <v>1734</v>
      </c>
      <c r="E48" s="774" t="s">
        <v>1735</v>
      </c>
      <c r="F48" s="774" t="s">
        <v>1582</v>
      </c>
      <c r="G48" s="774" t="s">
        <v>1601</v>
      </c>
      <c r="H48" s="783">
        <v>1958</v>
      </c>
      <c r="I48" s="774" t="s">
        <v>1564</v>
      </c>
      <c r="J48" s="774" t="s">
        <v>1610</v>
      </c>
      <c r="K48" s="779">
        <v>27</v>
      </c>
      <c r="L48" s="784">
        <v>25</v>
      </c>
      <c r="M48" s="784">
        <v>25</v>
      </c>
      <c r="N48" s="785">
        <v>2022</v>
      </c>
      <c r="O48" s="774" t="s">
        <v>1564</v>
      </c>
      <c r="P48" s="774" t="s">
        <v>1583</v>
      </c>
      <c r="Q48" s="774" t="s">
        <v>1736</v>
      </c>
      <c r="R48" s="787" t="s">
        <v>1567</v>
      </c>
      <c r="S48" s="788" t="s">
        <v>1568</v>
      </c>
      <c r="T48" s="788" t="s">
        <v>1569</v>
      </c>
      <c r="U48" s="788" t="s">
        <v>1570</v>
      </c>
      <c r="V48" s="788" t="s">
        <v>1564</v>
      </c>
      <c r="W48" s="781" t="s">
        <v>155</v>
      </c>
      <c r="X48" s="78"/>
    </row>
    <row r="49" spans="1:24">
      <c r="A49" s="774" t="s">
        <v>1731</v>
      </c>
      <c r="B49" s="774" t="s">
        <v>1737</v>
      </c>
      <c r="C49" s="774" t="s">
        <v>1733</v>
      </c>
      <c r="D49" s="774" t="s">
        <v>1738</v>
      </c>
      <c r="E49" s="774" t="s">
        <v>1739</v>
      </c>
      <c r="F49" s="774" t="s">
        <v>1582</v>
      </c>
      <c r="G49" s="774" t="s">
        <v>1563</v>
      </c>
      <c r="H49" s="783">
        <v>1966</v>
      </c>
      <c r="I49" s="774" t="s">
        <v>1564</v>
      </c>
      <c r="J49" s="774" t="s">
        <v>1610</v>
      </c>
      <c r="K49" s="779">
        <v>24</v>
      </c>
      <c r="L49" s="784">
        <v>2.6</v>
      </c>
      <c r="M49" s="784">
        <v>2.6</v>
      </c>
      <c r="N49" s="785">
        <v>2023</v>
      </c>
      <c r="O49" s="774" t="s">
        <v>1564</v>
      </c>
      <c r="P49" s="774" t="s">
        <v>1740</v>
      </c>
      <c r="Q49" s="774" t="s">
        <v>1741</v>
      </c>
      <c r="R49" s="787" t="s">
        <v>1567</v>
      </c>
      <c r="S49" s="788" t="s">
        <v>1568</v>
      </c>
      <c r="T49" s="788" t="s">
        <v>1584</v>
      </c>
      <c r="U49" s="788" t="s">
        <v>1570</v>
      </c>
      <c r="V49" s="788" t="s">
        <v>1564</v>
      </c>
      <c r="W49" s="781" t="s">
        <v>155</v>
      </c>
      <c r="X49" s="78"/>
    </row>
    <row r="50" spans="1:24">
      <c r="A50" s="774" t="s">
        <v>1731</v>
      </c>
      <c r="B50" s="774" t="s">
        <v>1737</v>
      </c>
      <c r="C50" s="774" t="s">
        <v>1733</v>
      </c>
      <c r="D50" s="774" t="s">
        <v>1742</v>
      </c>
      <c r="E50" s="774" t="s">
        <v>1743</v>
      </c>
      <c r="F50" s="774" t="s">
        <v>1582</v>
      </c>
      <c r="G50" s="774" t="s">
        <v>1563</v>
      </c>
      <c r="H50" s="783">
        <v>1950</v>
      </c>
      <c r="I50" s="774" t="s">
        <v>1564</v>
      </c>
      <c r="J50" s="774" t="s">
        <v>1610</v>
      </c>
      <c r="K50" s="779">
        <v>107</v>
      </c>
      <c r="L50" s="784">
        <v>34.4</v>
      </c>
      <c r="M50" s="784">
        <v>34.4</v>
      </c>
      <c r="N50" s="785">
        <v>2023</v>
      </c>
      <c r="O50" s="774" t="s">
        <v>1564</v>
      </c>
      <c r="P50" s="774" t="s">
        <v>1576</v>
      </c>
      <c r="Q50" s="774" t="s">
        <v>1741</v>
      </c>
      <c r="R50" s="787" t="s">
        <v>1567</v>
      </c>
      <c r="S50" s="788" t="s">
        <v>1568</v>
      </c>
      <c r="T50" s="788" t="s">
        <v>1584</v>
      </c>
      <c r="U50" s="788" t="s">
        <v>1570</v>
      </c>
      <c r="V50" s="788" t="s">
        <v>1564</v>
      </c>
      <c r="W50" s="781" t="s">
        <v>155</v>
      </c>
      <c r="X50" s="78"/>
    </row>
    <row r="51" spans="1:24">
      <c r="A51" s="774" t="s">
        <v>1731</v>
      </c>
      <c r="B51" s="774" t="s">
        <v>1737</v>
      </c>
      <c r="C51" s="774" t="s">
        <v>1733</v>
      </c>
      <c r="D51" s="774" t="s">
        <v>1744</v>
      </c>
      <c r="E51" s="774" t="s">
        <v>1745</v>
      </c>
      <c r="F51" s="774" t="s">
        <v>1582</v>
      </c>
      <c r="G51" s="774" t="s">
        <v>1563</v>
      </c>
      <c r="H51" s="783">
        <v>1965</v>
      </c>
      <c r="I51" s="774" t="s">
        <v>1564</v>
      </c>
      <c r="J51" s="774" t="s">
        <v>1610</v>
      </c>
      <c r="K51" s="779">
        <v>91</v>
      </c>
      <c r="L51" s="784">
        <v>7.3</v>
      </c>
      <c r="M51" s="784">
        <v>7.3</v>
      </c>
      <c r="N51" s="785">
        <v>2023</v>
      </c>
      <c r="O51" s="774" t="s">
        <v>1564</v>
      </c>
      <c r="P51" s="774" t="s">
        <v>1576</v>
      </c>
      <c r="Q51" s="774" t="s">
        <v>1741</v>
      </c>
      <c r="R51" s="787" t="s">
        <v>1567</v>
      </c>
      <c r="S51" s="788" t="s">
        <v>1568</v>
      </c>
      <c r="T51" s="788" t="s">
        <v>1584</v>
      </c>
      <c r="U51" s="788" t="s">
        <v>1570</v>
      </c>
      <c r="V51" s="788" t="s">
        <v>1564</v>
      </c>
      <c r="W51" s="781" t="s">
        <v>155</v>
      </c>
      <c r="X51" s="78"/>
    </row>
    <row r="52" spans="1:24">
      <c r="A52" s="774" t="s">
        <v>1731</v>
      </c>
      <c r="B52" s="774" t="s">
        <v>1737</v>
      </c>
      <c r="C52" s="774" t="s">
        <v>1733</v>
      </c>
      <c r="D52" s="774" t="s">
        <v>1746</v>
      </c>
      <c r="E52" s="774" t="s">
        <v>1747</v>
      </c>
      <c r="F52" s="774" t="s">
        <v>1582</v>
      </c>
      <c r="G52" s="774" t="s">
        <v>1563</v>
      </c>
      <c r="H52" s="783">
        <v>1966</v>
      </c>
      <c r="I52" s="774" t="s">
        <v>1564</v>
      </c>
      <c r="J52" s="774" t="s">
        <v>1610</v>
      </c>
      <c r="K52" s="779">
        <v>24</v>
      </c>
      <c r="L52" s="784">
        <v>2</v>
      </c>
      <c r="M52" s="784">
        <v>2</v>
      </c>
      <c r="N52" s="785">
        <v>2023</v>
      </c>
      <c r="O52" s="774" t="s">
        <v>1564</v>
      </c>
      <c r="P52" s="774" t="s">
        <v>1740</v>
      </c>
      <c r="Q52" s="774" t="s">
        <v>1741</v>
      </c>
      <c r="R52" s="787" t="s">
        <v>1567</v>
      </c>
      <c r="S52" s="788" t="s">
        <v>1568</v>
      </c>
      <c r="T52" s="788" t="s">
        <v>1584</v>
      </c>
      <c r="U52" s="788" t="s">
        <v>1570</v>
      </c>
      <c r="V52" s="788" t="s">
        <v>1564</v>
      </c>
      <c r="W52" s="781" t="s">
        <v>155</v>
      </c>
      <c r="X52" s="78"/>
    </row>
    <row r="53" spans="1:24">
      <c r="A53" s="774" t="s">
        <v>1731</v>
      </c>
      <c r="B53" s="774" t="s">
        <v>1748</v>
      </c>
      <c r="C53" s="774" t="s">
        <v>1749</v>
      </c>
      <c r="D53" s="774" t="s">
        <v>1750</v>
      </c>
      <c r="E53" s="774" t="s">
        <v>1751</v>
      </c>
      <c r="F53" s="774" t="s">
        <v>1582</v>
      </c>
      <c r="G53" s="774" t="s">
        <v>1601</v>
      </c>
      <c r="H53" s="774">
        <v>1985</v>
      </c>
      <c r="I53" s="774" t="s">
        <v>1564</v>
      </c>
      <c r="J53" s="774" t="s">
        <v>1752</v>
      </c>
      <c r="K53" s="779">
        <v>9</v>
      </c>
      <c r="L53" s="784">
        <v>18.8</v>
      </c>
      <c r="M53" s="784">
        <v>18.8</v>
      </c>
      <c r="N53" s="785">
        <v>2022</v>
      </c>
      <c r="O53" s="774" t="s">
        <v>1564</v>
      </c>
      <c r="P53" s="774" t="s">
        <v>1583</v>
      </c>
      <c r="Q53" s="774" t="s">
        <v>1577</v>
      </c>
      <c r="R53" s="787" t="s">
        <v>1567</v>
      </c>
      <c r="S53" s="788" t="s">
        <v>1568</v>
      </c>
      <c r="T53" s="788" t="s">
        <v>1677</v>
      </c>
      <c r="U53" s="788" t="s">
        <v>1570</v>
      </c>
      <c r="V53" s="788" t="s">
        <v>1564</v>
      </c>
      <c r="W53" s="781" t="s">
        <v>155</v>
      </c>
      <c r="X53" s="78"/>
    </row>
    <row r="54" spans="1:24">
      <c r="A54" s="774" t="s">
        <v>1731</v>
      </c>
      <c r="B54" s="774" t="s">
        <v>1753</v>
      </c>
      <c r="C54" s="774" t="s">
        <v>1749</v>
      </c>
      <c r="D54" s="774" t="s">
        <v>1754</v>
      </c>
      <c r="E54" s="774" t="s">
        <v>1755</v>
      </c>
      <c r="F54" s="774" t="s">
        <v>1582</v>
      </c>
      <c r="G54" s="774" t="s">
        <v>1601</v>
      </c>
      <c r="H54" s="774">
        <v>1957</v>
      </c>
      <c r="I54" s="774" t="s">
        <v>1564</v>
      </c>
      <c r="J54" s="774" t="s">
        <v>1610</v>
      </c>
      <c r="K54" s="779">
        <v>15</v>
      </c>
      <c r="L54" s="784">
        <v>1.8</v>
      </c>
      <c r="M54" s="784">
        <v>1.8</v>
      </c>
      <c r="N54" s="785">
        <v>2019</v>
      </c>
      <c r="O54" s="774" t="s">
        <v>1564</v>
      </c>
      <c r="P54" s="774" t="s">
        <v>1596</v>
      </c>
      <c r="Q54" s="774" t="s">
        <v>1756</v>
      </c>
      <c r="R54" s="787" t="s">
        <v>1567</v>
      </c>
      <c r="S54" s="788" t="s">
        <v>1568</v>
      </c>
      <c r="T54" s="788" t="s">
        <v>1567</v>
      </c>
      <c r="U54" s="788" t="s">
        <v>1570</v>
      </c>
      <c r="V54" s="788" t="s">
        <v>1564</v>
      </c>
      <c r="W54" s="781" t="s">
        <v>1757</v>
      </c>
      <c r="X54" s="78"/>
    </row>
    <row r="55" spans="1:24">
      <c r="A55" s="774" t="s">
        <v>1731</v>
      </c>
      <c r="B55" s="774" t="s">
        <v>1753</v>
      </c>
      <c r="C55" s="774" t="s">
        <v>1749</v>
      </c>
      <c r="D55" s="774" t="s">
        <v>1758</v>
      </c>
      <c r="E55" s="774" t="s">
        <v>1759</v>
      </c>
      <c r="F55" s="774" t="s">
        <v>1582</v>
      </c>
      <c r="G55" s="774" t="s">
        <v>1601</v>
      </c>
      <c r="H55" s="774">
        <v>1957</v>
      </c>
      <c r="I55" s="774" t="s">
        <v>1564</v>
      </c>
      <c r="J55" s="774" t="s">
        <v>1752</v>
      </c>
      <c r="K55" s="779">
        <v>2</v>
      </c>
      <c r="L55" s="786">
        <v>5.0999999999999997E-2</v>
      </c>
      <c r="M55" s="786">
        <v>5.0999999999999997E-2</v>
      </c>
      <c r="N55" s="785">
        <v>2019</v>
      </c>
      <c r="O55" s="774" t="s">
        <v>1564</v>
      </c>
      <c r="P55" s="774" t="s">
        <v>1583</v>
      </c>
      <c r="Q55" s="774" t="s">
        <v>1756</v>
      </c>
      <c r="R55" s="787" t="s">
        <v>1567</v>
      </c>
      <c r="S55" s="788" t="s">
        <v>1568</v>
      </c>
      <c r="T55" s="788" t="s">
        <v>1567</v>
      </c>
      <c r="U55" s="788" t="s">
        <v>1570</v>
      </c>
      <c r="V55" s="788" t="s">
        <v>1564</v>
      </c>
      <c r="W55" s="781" t="s">
        <v>1760</v>
      </c>
      <c r="X55" s="78"/>
    </row>
    <row r="56" spans="1:24">
      <c r="A56" s="774" t="s">
        <v>1731</v>
      </c>
      <c r="B56" s="774" t="s">
        <v>1753</v>
      </c>
      <c r="C56" s="774" t="s">
        <v>1749</v>
      </c>
      <c r="D56" s="774" t="s">
        <v>1761</v>
      </c>
      <c r="E56" s="774" t="s">
        <v>1762</v>
      </c>
      <c r="F56" s="774" t="s">
        <v>1582</v>
      </c>
      <c r="G56" s="774" t="s">
        <v>1601</v>
      </c>
      <c r="H56" s="774">
        <v>1957</v>
      </c>
      <c r="I56" s="774" t="s">
        <v>1564</v>
      </c>
      <c r="J56" s="774" t="s">
        <v>1610</v>
      </c>
      <c r="K56" s="779">
        <v>12</v>
      </c>
      <c r="L56" s="784">
        <v>8</v>
      </c>
      <c r="M56" s="784">
        <v>8</v>
      </c>
      <c r="N56" s="785">
        <v>2019</v>
      </c>
      <c r="O56" s="774" t="s">
        <v>1564</v>
      </c>
      <c r="P56" s="774" t="s">
        <v>1740</v>
      </c>
      <c r="Q56" s="774" t="s">
        <v>1756</v>
      </c>
      <c r="R56" s="787" t="s">
        <v>1567</v>
      </c>
      <c r="S56" s="788" t="s">
        <v>1568</v>
      </c>
      <c r="T56" s="788" t="s">
        <v>1584</v>
      </c>
      <c r="U56" s="788" t="s">
        <v>1570</v>
      </c>
      <c r="V56" s="788" t="s">
        <v>1564</v>
      </c>
      <c r="W56" s="781" t="s">
        <v>155</v>
      </c>
      <c r="X56" s="78"/>
    </row>
    <row r="57" spans="1:24">
      <c r="A57" s="774" t="s">
        <v>1731</v>
      </c>
      <c r="B57" s="774" t="s">
        <v>1753</v>
      </c>
      <c r="C57" s="774" t="s">
        <v>1749</v>
      </c>
      <c r="D57" s="774" t="s">
        <v>1763</v>
      </c>
      <c r="E57" s="774" t="s">
        <v>1764</v>
      </c>
      <c r="F57" s="774" t="s">
        <v>1582</v>
      </c>
      <c r="G57" s="774" t="s">
        <v>1601</v>
      </c>
      <c r="H57" s="774">
        <v>1958</v>
      </c>
      <c r="I57" s="774" t="s">
        <v>1564</v>
      </c>
      <c r="J57" s="774" t="s">
        <v>1752</v>
      </c>
      <c r="K57" s="779">
        <v>23</v>
      </c>
      <c r="L57" s="784">
        <v>10.67</v>
      </c>
      <c r="M57" s="784">
        <v>10.67</v>
      </c>
      <c r="N57" s="785">
        <v>2022</v>
      </c>
      <c r="O57" s="774" t="s">
        <v>1564</v>
      </c>
      <c r="P57" s="774" t="s">
        <v>1583</v>
      </c>
      <c r="Q57" s="774" t="s">
        <v>1756</v>
      </c>
      <c r="R57" s="787" t="s">
        <v>1567</v>
      </c>
      <c r="S57" s="788" t="s">
        <v>1568</v>
      </c>
      <c r="T57" s="788" t="s">
        <v>1584</v>
      </c>
      <c r="U57" s="788" t="s">
        <v>1570</v>
      </c>
      <c r="V57" s="788" t="s">
        <v>1564</v>
      </c>
      <c r="W57" s="781" t="s">
        <v>155</v>
      </c>
      <c r="X57" s="78"/>
    </row>
    <row r="58" spans="1:24">
      <c r="A58" s="774" t="s">
        <v>1731</v>
      </c>
      <c r="B58" s="774" t="s">
        <v>1753</v>
      </c>
      <c r="C58" s="774" t="s">
        <v>1749</v>
      </c>
      <c r="D58" s="774" t="s">
        <v>1765</v>
      </c>
      <c r="E58" s="774" t="s">
        <v>1766</v>
      </c>
      <c r="F58" s="774" t="s">
        <v>1582</v>
      </c>
      <c r="G58" s="774" t="s">
        <v>1601</v>
      </c>
      <c r="H58" s="774">
        <v>1955</v>
      </c>
      <c r="I58" s="774" t="s">
        <v>1564</v>
      </c>
      <c r="J58" s="774" t="s">
        <v>1752</v>
      </c>
      <c r="K58" s="779">
        <v>13</v>
      </c>
      <c r="L58" s="784">
        <v>2.88</v>
      </c>
      <c r="M58" s="784">
        <v>2.88</v>
      </c>
      <c r="N58" s="785">
        <v>2022</v>
      </c>
      <c r="O58" s="774" t="s">
        <v>1564</v>
      </c>
      <c r="P58" s="774" t="s">
        <v>1576</v>
      </c>
      <c r="Q58" s="774" t="s">
        <v>1756</v>
      </c>
      <c r="R58" s="787" t="s">
        <v>1567</v>
      </c>
      <c r="S58" s="788" t="s">
        <v>1568</v>
      </c>
      <c r="T58" s="788" t="s">
        <v>1584</v>
      </c>
      <c r="U58" s="788" t="s">
        <v>1570</v>
      </c>
      <c r="V58" s="788" t="s">
        <v>1564</v>
      </c>
      <c r="W58" s="781" t="s">
        <v>155</v>
      </c>
      <c r="X58" s="78"/>
    </row>
    <row r="59" spans="1:24">
      <c r="A59" s="774" t="s">
        <v>1731</v>
      </c>
      <c r="B59" s="774" t="s">
        <v>1753</v>
      </c>
      <c r="C59" s="774" t="s">
        <v>1749</v>
      </c>
      <c r="D59" s="774" t="s">
        <v>1767</v>
      </c>
      <c r="E59" s="774" t="s">
        <v>1768</v>
      </c>
      <c r="F59" s="774" t="s">
        <v>1582</v>
      </c>
      <c r="G59" s="774" t="s">
        <v>1601</v>
      </c>
      <c r="H59" s="774">
        <v>1956</v>
      </c>
      <c r="I59" s="774" t="s">
        <v>1564</v>
      </c>
      <c r="J59" s="774" t="s">
        <v>1752</v>
      </c>
      <c r="K59" s="779">
        <v>25.9</v>
      </c>
      <c r="L59" s="784">
        <v>28</v>
      </c>
      <c r="M59" s="784">
        <v>28</v>
      </c>
      <c r="N59" s="785">
        <v>2023</v>
      </c>
      <c r="O59" s="774" t="s">
        <v>1564</v>
      </c>
      <c r="P59" s="774" t="s">
        <v>1576</v>
      </c>
      <c r="Q59" s="774" t="s">
        <v>1756</v>
      </c>
      <c r="R59" s="787" t="s">
        <v>1567</v>
      </c>
      <c r="S59" s="788" t="s">
        <v>1568</v>
      </c>
      <c r="T59" s="788" t="s">
        <v>1584</v>
      </c>
      <c r="U59" s="788" t="s">
        <v>1570</v>
      </c>
      <c r="V59" s="788" t="s">
        <v>1564</v>
      </c>
      <c r="W59" s="781" t="s">
        <v>155</v>
      </c>
      <c r="X59" s="78"/>
    </row>
    <row r="60" spans="1:24">
      <c r="A60" s="774" t="s">
        <v>1731</v>
      </c>
      <c r="B60" s="774" t="s">
        <v>1753</v>
      </c>
      <c r="C60" s="774" t="s">
        <v>1749</v>
      </c>
      <c r="D60" s="774" t="s">
        <v>1769</v>
      </c>
      <c r="E60" s="774" t="s">
        <v>1770</v>
      </c>
      <c r="F60" s="774" t="s">
        <v>1582</v>
      </c>
      <c r="G60" s="774" t="s">
        <v>1601</v>
      </c>
      <c r="H60" s="774">
        <v>1958</v>
      </c>
      <c r="I60" s="774" t="s">
        <v>1564</v>
      </c>
      <c r="J60" s="774" t="s">
        <v>1752</v>
      </c>
      <c r="K60" s="779">
        <v>1.8</v>
      </c>
      <c r="L60" s="786">
        <v>0.3</v>
      </c>
      <c r="M60" s="786">
        <v>0.3</v>
      </c>
      <c r="N60" s="785">
        <v>2019</v>
      </c>
      <c r="O60" s="774" t="s">
        <v>1564</v>
      </c>
      <c r="P60" s="774" t="s">
        <v>1596</v>
      </c>
      <c r="Q60" s="774" t="s">
        <v>1756</v>
      </c>
      <c r="R60" s="787" t="s">
        <v>1567</v>
      </c>
      <c r="S60" s="788" t="s">
        <v>1568</v>
      </c>
      <c r="T60" s="788" t="s">
        <v>1567</v>
      </c>
      <c r="U60" s="788" t="s">
        <v>1570</v>
      </c>
      <c r="V60" s="788" t="s">
        <v>1564</v>
      </c>
      <c r="W60" s="781" t="s">
        <v>1757</v>
      </c>
      <c r="X60" s="78"/>
    </row>
    <row r="61" spans="1:24">
      <c r="A61" s="774" t="s">
        <v>1731</v>
      </c>
      <c r="B61" s="774" t="s">
        <v>1753</v>
      </c>
      <c r="C61" s="774" t="s">
        <v>1749</v>
      </c>
      <c r="D61" s="774" t="s">
        <v>1771</v>
      </c>
      <c r="E61" s="774" t="s">
        <v>1772</v>
      </c>
      <c r="F61" s="774" t="s">
        <v>1582</v>
      </c>
      <c r="G61" s="774" t="s">
        <v>1601</v>
      </c>
      <c r="H61" s="774">
        <v>1958</v>
      </c>
      <c r="I61" s="774" t="s">
        <v>1564</v>
      </c>
      <c r="J61" s="774" t="s">
        <v>1752</v>
      </c>
      <c r="K61" s="779">
        <v>22.9</v>
      </c>
      <c r="L61" s="784">
        <v>13.3</v>
      </c>
      <c r="M61" s="784">
        <v>13.3</v>
      </c>
      <c r="N61" s="785">
        <v>2022</v>
      </c>
      <c r="O61" s="774" t="s">
        <v>1564</v>
      </c>
      <c r="P61" s="774" t="s">
        <v>1576</v>
      </c>
      <c r="Q61" s="774" t="s">
        <v>1756</v>
      </c>
      <c r="R61" s="787" t="s">
        <v>1567</v>
      </c>
      <c r="S61" s="788" t="s">
        <v>1568</v>
      </c>
      <c r="T61" s="788" t="s">
        <v>1584</v>
      </c>
      <c r="U61" s="788" t="s">
        <v>1570</v>
      </c>
      <c r="V61" s="788" t="s">
        <v>1564</v>
      </c>
      <c r="W61" s="781" t="s">
        <v>155</v>
      </c>
      <c r="X61" s="78"/>
    </row>
    <row r="62" spans="1:24">
      <c r="A62" s="774" t="s">
        <v>1731</v>
      </c>
      <c r="B62" s="774" t="s">
        <v>1773</v>
      </c>
      <c r="C62" s="774" t="s">
        <v>1733</v>
      </c>
      <c r="D62" s="774" t="s">
        <v>1774</v>
      </c>
      <c r="E62" s="774" t="s">
        <v>1775</v>
      </c>
      <c r="F62" s="774" t="s">
        <v>1582</v>
      </c>
      <c r="G62" s="774" t="s">
        <v>1601</v>
      </c>
      <c r="H62" s="774">
        <v>1971</v>
      </c>
      <c r="I62" s="774" t="s">
        <v>1564</v>
      </c>
      <c r="J62" s="774" t="s">
        <v>1575</v>
      </c>
      <c r="K62" s="779">
        <v>18</v>
      </c>
      <c r="L62" s="784">
        <v>1.1499999999999999</v>
      </c>
      <c r="M62" s="784">
        <v>1.1499999999999999</v>
      </c>
      <c r="N62" s="785">
        <v>2022</v>
      </c>
      <c r="O62" s="774" t="s">
        <v>1564</v>
      </c>
      <c r="P62" s="774" t="s">
        <v>1583</v>
      </c>
      <c r="Q62" s="774" t="s">
        <v>1776</v>
      </c>
      <c r="R62" s="787" t="s">
        <v>1567</v>
      </c>
      <c r="S62" s="788" t="s">
        <v>1568</v>
      </c>
      <c r="T62" s="788" t="s">
        <v>1569</v>
      </c>
      <c r="U62" s="788" t="s">
        <v>1570</v>
      </c>
      <c r="V62" s="788" t="s">
        <v>1564</v>
      </c>
      <c r="W62" s="781" t="s">
        <v>155</v>
      </c>
      <c r="X62" s="78"/>
    </row>
    <row r="63" spans="1:24">
      <c r="A63" s="774" t="s">
        <v>1731</v>
      </c>
      <c r="B63" s="774" t="s">
        <v>1773</v>
      </c>
      <c r="C63" s="774" t="s">
        <v>1733</v>
      </c>
      <c r="D63" s="774" t="s">
        <v>1777</v>
      </c>
      <c r="E63" s="774" t="s">
        <v>1778</v>
      </c>
      <c r="F63" s="774" t="s">
        <v>1582</v>
      </c>
      <c r="G63" s="774" t="s">
        <v>1601</v>
      </c>
      <c r="H63" s="774">
        <v>1976</v>
      </c>
      <c r="I63" s="774" t="s">
        <v>1564</v>
      </c>
      <c r="J63" s="774" t="s">
        <v>1575</v>
      </c>
      <c r="K63" s="779">
        <v>25</v>
      </c>
      <c r="L63" s="784">
        <v>1.1499999999999999</v>
      </c>
      <c r="M63" s="784">
        <v>1.1499999999999999</v>
      </c>
      <c r="N63" s="785">
        <v>2022</v>
      </c>
      <c r="O63" s="774" t="s">
        <v>1564</v>
      </c>
      <c r="P63" s="774" t="s">
        <v>1583</v>
      </c>
      <c r="Q63" s="774" t="s">
        <v>1776</v>
      </c>
      <c r="R63" s="787" t="s">
        <v>1567</v>
      </c>
      <c r="S63" s="788" t="s">
        <v>1568</v>
      </c>
      <c r="T63" s="788" t="s">
        <v>1569</v>
      </c>
      <c r="U63" s="788" t="s">
        <v>1570</v>
      </c>
      <c r="V63" s="788" t="s">
        <v>1564</v>
      </c>
      <c r="W63" s="781"/>
      <c r="X63" s="78"/>
    </row>
    <row r="64" spans="1:24">
      <c r="A64" s="774" t="s">
        <v>1731</v>
      </c>
      <c r="B64" s="774" t="s">
        <v>1779</v>
      </c>
      <c r="C64" s="774" t="s">
        <v>1733</v>
      </c>
      <c r="D64" s="774" t="s">
        <v>1780</v>
      </c>
      <c r="E64" s="774" t="s">
        <v>1781</v>
      </c>
      <c r="F64" s="774" t="s">
        <v>1582</v>
      </c>
      <c r="G64" s="774" t="s">
        <v>1563</v>
      </c>
      <c r="H64" s="774">
        <v>1911</v>
      </c>
      <c r="I64" s="774" t="s">
        <v>1564</v>
      </c>
      <c r="J64" s="774" t="s">
        <v>1610</v>
      </c>
      <c r="K64" s="779">
        <v>15</v>
      </c>
      <c r="L64" s="784">
        <v>2.9</v>
      </c>
      <c r="M64" s="784">
        <v>2.9</v>
      </c>
      <c r="N64" s="785">
        <v>2023</v>
      </c>
      <c r="O64" s="774" t="s">
        <v>1564</v>
      </c>
      <c r="P64" s="774" t="s">
        <v>1576</v>
      </c>
      <c r="Q64" s="774" t="s">
        <v>1741</v>
      </c>
      <c r="R64" s="787" t="s">
        <v>1567</v>
      </c>
      <c r="S64" s="788" t="s">
        <v>1568</v>
      </c>
      <c r="T64" s="788" t="s">
        <v>1584</v>
      </c>
      <c r="U64" s="788" t="s">
        <v>1570</v>
      </c>
      <c r="V64" s="788" t="s">
        <v>1564</v>
      </c>
      <c r="W64" s="781" t="s">
        <v>155</v>
      </c>
      <c r="X64" s="78"/>
    </row>
    <row r="65" spans="1:24" ht="40">
      <c r="A65" s="774" t="s">
        <v>1731</v>
      </c>
      <c r="B65" s="774" t="s">
        <v>1779</v>
      </c>
      <c r="C65" s="774" t="s">
        <v>1733</v>
      </c>
      <c r="D65" s="774" t="s">
        <v>1782</v>
      </c>
      <c r="E65" s="774" t="s">
        <v>1783</v>
      </c>
      <c r="F65" s="774" t="s">
        <v>1582</v>
      </c>
      <c r="G65" s="774" t="s">
        <v>1563</v>
      </c>
      <c r="H65" s="774">
        <v>1920</v>
      </c>
      <c r="I65" s="774" t="s">
        <v>1564</v>
      </c>
      <c r="J65" s="774" t="s">
        <v>1565</v>
      </c>
      <c r="K65" s="779">
        <v>0</v>
      </c>
      <c r="L65" s="786">
        <v>0.3</v>
      </c>
      <c r="M65" s="786">
        <v>0.3</v>
      </c>
      <c r="N65" s="785">
        <v>2023</v>
      </c>
      <c r="O65" s="774" t="s">
        <v>1564</v>
      </c>
      <c r="P65" s="774" t="s">
        <v>1596</v>
      </c>
      <c r="Q65" s="774" t="s">
        <v>1741</v>
      </c>
      <c r="R65" s="787" t="s">
        <v>1567</v>
      </c>
      <c r="S65" s="788" t="s">
        <v>1568</v>
      </c>
      <c r="T65" s="788" t="s">
        <v>1584</v>
      </c>
      <c r="U65" s="788" t="s">
        <v>1570</v>
      </c>
      <c r="V65" s="788" t="s">
        <v>1564</v>
      </c>
      <c r="W65" s="781" t="s">
        <v>1784</v>
      </c>
      <c r="X65" s="78"/>
    </row>
    <row r="66" spans="1:24" ht="70">
      <c r="A66" s="774" t="s">
        <v>1731</v>
      </c>
      <c r="B66" s="774" t="s">
        <v>1779</v>
      </c>
      <c r="C66" s="774" t="s">
        <v>1733</v>
      </c>
      <c r="D66" s="774" t="s">
        <v>1785</v>
      </c>
      <c r="E66" s="774" t="s">
        <v>1786</v>
      </c>
      <c r="F66" s="774" t="s">
        <v>1582</v>
      </c>
      <c r="G66" s="774" t="s">
        <v>1601</v>
      </c>
      <c r="H66" s="774">
        <v>1909</v>
      </c>
      <c r="I66" s="774" t="s">
        <v>1564</v>
      </c>
      <c r="J66" s="774" t="s">
        <v>1565</v>
      </c>
      <c r="K66" s="779">
        <v>10</v>
      </c>
      <c r="L66" s="786">
        <v>0.4</v>
      </c>
      <c r="M66" s="786">
        <v>0.4</v>
      </c>
      <c r="N66" s="785">
        <v>2023</v>
      </c>
      <c r="O66" s="774" t="s">
        <v>1564</v>
      </c>
      <c r="P66" s="774" t="s">
        <v>1596</v>
      </c>
      <c r="Q66" s="774" t="s">
        <v>1787</v>
      </c>
      <c r="R66" s="787" t="s">
        <v>1567</v>
      </c>
      <c r="S66" s="788" t="s">
        <v>1568</v>
      </c>
      <c r="T66" s="788" t="s">
        <v>1567</v>
      </c>
      <c r="U66" s="788" t="s">
        <v>1570</v>
      </c>
      <c r="V66" s="788" t="s">
        <v>1564</v>
      </c>
      <c r="W66" s="781" t="s">
        <v>1788</v>
      </c>
      <c r="X66" s="78"/>
    </row>
    <row r="67" spans="1:24">
      <c r="A67" s="774" t="s">
        <v>1731</v>
      </c>
      <c r="B67" s="774" t="s">
        <v>1789</v>
      </c>
      <c r="C67" s="774" t="s">
        <v>1733</v>
      </c>
      <c r="D67" s="774" t="s">
        <v>1790</v>
      </c>
      <c r="E67" s="774" t="s">
        <v>1791</v>
      </c>
      <c r="F67" s="774" t="s">
        <v>1582</v>
      </c>
      <c r="G67" s="774" t="s">
        <v>1601</v>
      </c>
      <c r="H67" s="774">
        <v>1918</v>
      </c>
      <c r="I67" s="774" t="s">
        <v>1564</v>
      </c>
      <c r="J67" s="774" t="s">
        <v>1610</v>
      </c>
      <c r="K67" s="779">
        <v>37</v>
      </c>
      <c r="L67" s="786">
        <v>0.9</v>
      </c>
      <c r="M67" s="786">
        <v>0.9</v>
      </c>
      <c r="N67" s="785">
        <v>2023</v>
      </c>
      <c r="O67" s="774" t="s">
        <v>1564</v>
      </c>
      <c r="P67" s="774" t="s">
        <v>1576</v>
      </c>
      <c r="Q67" s="774" t="s">
        <v>1741</v>
      </c>
      <c r="R67" s="787" t="s">
        <v>1567</v>
      </c>
      <c r="S67" s="788" t="s">
        <v>1792</v>
      </c>
      <c r="T67" s="788" t="s">
        <v>1584</v>
      </c>
      <c r="U67" s="788" t="s">
        <v>1570</v>
      </c>
      <c r="V67" s="788" t="s">
        <v>1564</v>
      </c>
      <c r="W67" s="781" t="s">
        <v>155</v>
      </c>
      <c r="X67" s="78"/>
    </row>
    <row r="68" spans="1:24">
      <c r="A68" s="774" t="s">
        <v>1731</v>
      </c>
      <c r="B68" s="774" t="s">
        <v>1789</v>
      </c>
      <c r="C68" s="774" t="s">
        <v>1733</v>
      </c>
      <c r="D68" s="774" t="s">
        <v>1793</v>
      </c>
      <c r="E68" s="774" t="s">
        <v>1794</v>
      </c>
      <c r="F68" s="774" t="s">
        <v>1582</v>
      </c>
      <c r="G68" s="774" t="s">
        <v>1601</v>
      </c>
      <c r="H68" s="774">
        <v>1918</v>
      </c>
      <c r="I68" s="774" t="s">
        <v>1564</v>
      </c>
      <c r="J68" s="774" t="s">
        <v>1610</v>
      </c>
      <c r="K68" s="779">
        <v>12</v>
      </c>
      <c r="L68" s="786">
        <v>0.3</v>
      </c>
      <c r="M68" s="786">
        <v>0.3</v>
      </c>
      <c r="N68" s="785">
        <v>2023</v>
      </c>
      <c r="O68" s="774" t="s">
        <v>1564</v>
      </c>
      <c r="P68" s="774" t="s">
        <v>1583</v>
      </c>
      <c r="Q68" s="774" t="s">
        <v>1741</v>
      </c>
      <c r="R68" s="787" t="s">
        <v>1567</v>
      </c>
      <c r="S68" s="788" t="s">
        <v>1792</v>
      </c>
      <c r="T68" s="788" t="s">
        <v>1584</v>
      </c>
      <c r="U68" s="788" t="s">
        <v>1570</v>
      </c>
      <c r="V68" s="788" t="s">
        <v>1564</v>
      </c>
      <c r="W68" s="781" t="s">
        <v>155</v>
      </c>
      <c r="X68" s="78"/>
    </row>
    <row r="69" spans="1:24">
      <c r="A69" s="774" t="s">
        <v>1731</v>
      </c>
      <c r="B69" s="774" t="s">
        <v>1789</v>
      </c>
      <c r="C69" s="774" t="s">
        <v>1733</v>
      </c>
      <c r="D69" s="774" t="s">
        <v>1795</v>
      </c>
      <c r="E69" s="774" t="s">
        <v>1796</v>
      </c>
      <c r="F69" s="774" t="s">
        <v>1582</v>
      </c>
      <c r="G69" s="774" t="s">
        <v>1601</v>
      </c>
      <c r="H69" s="774">
        <v>1927</v>
      </c>
      <c r="I69" s="774" t="s">
        <v>1564</v>
      </c>
      <c r="J69" s="774" t="s">
        <v>1610</v>
      </c>
      <c r="K69" s="779">
        <v>18</v>
      </c>
      <c r="L69" s="784">
        <v>3.1</v>
      </c>
      <c r="M69" s="784">
        <v>3.1</v>
      </c>
      <c r="N69" s="785">
        <v>2023</v>
      </c>
      <c r="O69" s="774" t="s">
        <v>1564</v>
      </c>
      <c r="P69" s="774" t="s">
        <v>1583</v>
      </c>
      <c r="Q69" s="774" t="s">
        <v>1741</v>
      </c>
      <c r="R69" s="787" t="s">
        <v>1567</v>
      </c>
      <c r="S69" s="788" t="s">
        <v>1792</v>
      </c>
      <c r="T69" s="788" t="s">
        <v>1584</v>
      </c>
      <c r="U69" s="788" t="s">
        <v>1570</v>
      </c>
      <c r="V69" s="788" t="s">
        <v>1564</v>
      </c>
      <c r="W69" s="781" t="s">
        <v>155</v>
      </c>
      <c r="X69" s="78"/>
    </row>
    <row r="70" spans="1:24">
      <c r="A70" s="774" t="s">
        <v>1731</v>
      </c>
      <c r="B70" s="774" t="s">
        <v>1797</v>
      </c>
      <c r="C70" s="774" t="s">
        <v>1749</v>
      </c>
      <c r="D70" s="774" t="s">
        <v>1798</v>
      </c>
      <c r="E70" s="774" t="s">
        <v>1799</v>
      </c>
      <c r="F70" s="774" t="s">
        <v>1582</v>
      </c>
      <c r="G70" s="774" t="s">
        <v>1601</v>
      </c>
      <c r="H70" s="774">
        <v>1966</v>
      </c>
      <c r="I70" s="774" t="s">
        <v>1564</v>
      </c>
      <c r="J70" s="774" t="s">
        <v>1610</v>
      </c>
      <c r="K70" s="779">
        <v>12</v>
      </c>
      <c r="L70" s="784">
        <v>2.76</v>
      </c>
      <c r="M70" s="784">
        <v>2.76</v>
      </c>
      <c r="N70" s="785">
        <v>2022</v>
      </c>
      <c r="O70" s="774" t="s">
        <v>1564</v>
      </c>
      <c r="P70" s="774" t="s">
        <v>1596</v>
      </c>
      <c r="Q70" s="774" t="s">
        <v>1800</v>
      </c>
      <c r="R70" s="787" t="s">
        <v>1567</v>
      </c>
      <c r="S70" s="788" t="s">
        <v>1792</v>
      </c>
      <c r="T70" s="788" t="s">
        <v>1566</v>
      </c>
      <c r="U70" s="788" t="s">
        <v>1570</v>
      </c>
      <c r="V70" s="788" t="s">
        <v>1564</v>
      </c>
      <c r="W70" s="781" t="s">
        <v>1801</v>
      </c>
      <c r="X70" s="78"/>
    </row>
    <row r="71" spans="1:24">
      <c r="A71" s="774" t="s">
        <v>1731</v>
      </c>
      <c r="B71" s="774" t="s">
        <v>1802</v>
      </c>
      <c r="C71" s="774" t="s">
        <v>1733</v>
      </c>
      <c r="D71" s="774" t="s">
        <v>1803</v>
      </c>
      <c r="E71" s="774" t="s">
        <v>1804</v>
      </c>
      <c r="F71" s="774" t="s">
        <v>1582</v>
      </c>
      <c r="G71" s="774" t="s">
        <v>1601</v>
      </c>
      <c r="H71" s="774">
        <v>1955</v>
      </c>
      <c r="I71" s="774" t="s">
        <v>1564</v>
      </c>
      <c r="J71" s="774" t="s">
        <v>1610</v>
      </c>
      <c r="K71" s="779">
        <v>70</v>
      </c>
      <c r="L71" s="784">
        <v>59.4</v>
      </c>
      <c r="M71" s="784">
        <v>59.4</v>
      </c>
      <c r="N71" s="785">
        <v>2023</v>
      </c>
      <c r="O71" s="774" t="s">
        <v>1564</v>
      </c>
      <c r="P71" s="774" t="s">
        <v>1576</v>
      </c>
      <c r="Q71" s="774" t="s">
        <v>1741</v>
      </c>
      <c r="R71" s="787" t="s">
        <v>1567</v>
      </c>
      <c r="S71" s="788" t="s">
        <v>1792</v>
      </c>
      <c r="T71" s="788" t="s">
        <v>1584</v>
      </c>
      <c r="U71" s="788" t="s">
        <v>1570</v>
      </c>
      <c r="V71" s="788" t="s">
        <v>1564</v>
      </c>
      <c r="W71" s="781" t="s">
        <v>155</v>
      </c>
      <c r="X71" s="78"/>
    </row>
    <row r="72" spans="1:24">
      <c r="A72" s="774" t="s">
        <v>1731</v>
      </c>
      <c r="B72" s="774" t="s">
        <v>1802</v>
      </c>
      <c r="C72" s="774" t="s">
        <v>1733</v>
      </c>
      <c r="D72" s="774" t="s">
        <v>1805</v>
      </c>
      <c r="E72" s="774" t="s">
        <v>1806</v>
      </c>
      <c r="F72" s="774" t="s">
        <v>1582</v>
      </c>
      <c r="G72" s="774" t="s">
        <v>1601</v>
      </c>
      <c r="H72" s="774">
        <v>1970</v>
      </c>
      <c r="I72" s="774" t="s">
        <v>1564</v>
      </c>
      <c r="J72" s="774" t="s">
        <v>1610</v>
      </c>
      <c r="K72" s="779">
        <v>91</v>
      </c>
      <c r="L72" s="784">
        <v>91.9</v>
      </c>
      <c r="M72" s="784">
        <v>91.9</v>
      </c>
      <c r="N72" s="785">
        <v>2023</v>
      </c>
      <c r="O72" s="774" t="s">
        <v>1564</v>
      </c>
      <c r="P72" s="774" t="s">
        <v>1576</v>
      </c>
      <c r="Q72" s="774" t="s">
        <v>1741</v>
      </c>
      <c r="R72" s="787" t="s">
        <v>1567</v>
      </c>
      <c r="S72" s="788" t="s">
        <v>1792</v>
      </c>
      <c r="T72" s="788" t="s">
        <v>1584</v>
      </c>
      <c r="U72" s="788" t="s">
        <v>1570</v>
      </c>
      <c r="V72" s="788" t="s">
        <v>1564</v>
      </c>
      <c r="W72" s="781" t="s">
        <v>155</v>
      </c>
      <c r="X72" s="78"/>
    </row>
    <row r="73" spans="1:24">
      <c r="A73" s="774" t="s">
        <v>1731</v>
      </c>
      <c r="B73" s="774" t="s">
        <v>1802</v>
      </c>
      <c r="C73" s="774" t="s">
        <v>1733</v>
      </c>
      <c r="D73" s="774" t="s">
        <v>1807</v>
      </c>
      <c r="E73" s="774" t="s">
        <v>1808</v>
      </c>
      <c r="F73" s="774" t="s">
        <v>1582</v>
      </c>
      <c r="G73" s="774" t="s">
        <v>1601</v>
      </c>
      <c r="H73" s="774">
        <v>1957</v>
      </c>
      <c r="I73" s="774" t="s">
        <v>1564</v>
      </c>
      <c r="J73" s="774" t="s">
        <v>1610</v>
      </c>
      <c r="K73" s="779">
        <v>67</v>
      </c>
      <c r="L73" s="784">
        <v>87.7</v>
      </c>
      <c r="M73" s="784">
        <v>87.7</v>
      </c>
      <c r="N73" s="785">
        <v>2023</v>
      </c>
      <c r="O73" s="774" t="s">
        <v>1564</v>
      </c>
      <c r="P73" s="774" t="s">
        <v>1576</v>
      </c>
      <c r="Q73" s="774" t="s">
        <v>1741</v>
      </c>
      <c r="R73" s="787" t="s">
        <v>1567</v>
      </c>
      <c r="S73" s="788" t="s">
        <v>1792</v>
      </c>
      <c r="T73" s="788" t="s">
        <v>1584</v>
      </c>
      <c r="U73" s="788" t="s">
        <v>1570</v>
      </c>
      <c r="V73" s="788" t="s">
        <v>1564</v>
      </c>
      <c r="W73" s="781" t="s">
        <v>155</v>
      </c>
      <c r="X73" s="78"/>
    </row>
    <row r="74" spans="1:24">
      <c r="A74" s="774" t="s">
        <v>1731</v>
      </c>
      <c r="B74" s="774" t="s">
        <v>1802</v>
      </c>
      <c r="C74" s="774" t="s">
        <v>1733</v>
      </c>
      <c r="D74" s="774" t="s">
        <v>1809</v>
      </c>
      <c r="E74" s="774" t="s">
        <v>1810</v>
      </c>
      <c r="F74" s="774" t="s">
        <v>1582</v>
      </c>
      <c r="G74" s="774" t="s">
        <v>1601</v>
      </c>
      <c r="H74" s="774">
        <v>1964</v>
      </c>
      <c r="I74" s="774" t="s">
        <v>1564</v>
      </c>
      <c r="J74" s="774" t="s">
        <v>1610</v>
      </c>
      <c r="K74" s="779">
        <v>76</v>
      </c>
      <c r="L74" s="784">
        <v>45.5</v>
      </c>
      <c r="M74" s="784">
        <v>45.5</v>
      </c>
      <c r="N74" s="785">
        <v>2023</v>
      </c>
      <c r="O74" s="774" t="s">
        <v>1564</v>
      </c>
      <c r="P74" s="774" t="s">
        <v>1576</v>
      </c>
      <c r="Q74" s="774" t="s">
        <v>1741</v>
      </c>
      <c r="R74" s="787" t="s">
        <v>1567</v>
      </c>
      <c r="S74" s="788" t="s">
        <v>1792</v>
      </c>
      <c r="T74" s="788" t="s">
        <v>1584</v>
      </c>
      <c r="U74" s="788" t="s">
        <v>1570</v>
      </c>
      <c r="V74" s="788" t="s">
        <v>1564</v>
      </c>
      <c r="W74" s="781" t="s">
        <v>155</v>
      </c>
      <c r="X74" s="78"/>
    </row>
    <row r="75" spans="1:24">
      <c r="A75" s="774" t="s">
        <v>1731</v>
      </c>
      <c r="B75" s="774" t="s">
        <v>1802</v>
      </c>
      <c r="C75" s="774" t="s">
        <v>1733</v>
      </c>
      <c r="D75" s="774" t="s">
        <v>1811</v>
      </c>
      <c r="E75" s="774" t="s">
        <v>1812</v>
      </c>
      <c r="F75" s="774" t="s">
        <v>1582</v>
      </c>
      <c r="G75" s="774" t="s">
        <v>1601</v>
      </c>
      <c r="H75" s="774">
        <v>1970</v>
      </c>
      <c r="I75" s="774" t="s">
        <v>1564</v>
      </c>
      <c r="J75" s="774" t="s">
        <v>1610</v>
      </c>
      <c r="K75" s="779">
        <v>76</v>
      </c>
      <c r="L75" s="784">
        <v>43.6</v>
      </c>
      <c r="M75" s="784">
        <v>43.6</v>
      </c>
      <c r="N75" s="785">
        <v>2023</v>
      </c>
      <c r="O75" s="774" t="s">
        <v>1564</v>
      </c>
      <c r="P75" s="774" t="s">
        <v>1576</v>
      </c>
      <c r="Q75" s="774" t="s">
        <v>1741</v>
      </c>
      <c r="R75" s="787" t="s">
        <v>1567</v>
      </c>
      <c r="S75" s="788" t="s">
        <v>1792</v>
      </c>
      <c r="T75" s="788" t="s">
        <v>1584</v>
      </c>
      <c r="U75" s="788" t="s">
        <v>1570</v>
      </c>
      <c r="V75" s="788" t="s">
        <v>1564</v>
      </c>
      <c r="W75" s="781" t="s">
        <v>155</v>
      </c>
      <c r="X75" s="78"/>
    </row>
    <row r="76" spans="1:24" ht="40">
      <c r="A76" s="774" t="s">
        <v>1731</v>
      </c>
      <c r="B76" s="774" t="s">
        <v>1802</v>
      </c>
      <c r="C76" s="774" t="s">
        <v>1733</v>
      </c>
      <c r="D76" s="774" t="s">
        <v>1813</v>
      </c>
      <c r="E76" s="774" t="s">
        <v>1814</v>
      </c>
      <c r="F76" s="774" t="s">
        <v>1582</v>
      </c>
      <c r="G76" s="774" t="s">
        <v>1601</v>
      </c>
      <c r="H76" s="774">
        <v>1881</v>
      </c>
      <c r="I76" s="774" t="s">
        <v>1564</v>
      </c>
      <c r="J76" s="774" t="s">
        <v>1610</v>
      </c>
      <c r="K76" s="779">
        <v>6</v>
      </c>
      <c r="L76" s="786">
        <v>0.5</v>
      </c>
      <c r="M76" s="786">
        <v>0.5</v>
      </c>
      <c r="N76" s="785"/>
      <c r="O76" s="774" t="s">
        <v>1564</v>
      </c>
      <c r="P76" s="774" t="s">
        <v>1596</v>
      </c>
      <c r="Q76" s="774" t="s">
        <v>1787</v>
      </c>
      <c r="R76" s="787" t="s">
        <v>1567</v>
      </c>
      <c r="S76" s="788" t="s">
        <v>1792</v>
      </c>
      <c r="T76" s="788" t="s">
        <v>1597</v>
      </c>
      <c r="U76" s="788" t="s">
        <v>1570</v>
      </c>
      <c r="V76" s="788" t="s">
        <v>1564</v>
      </c>
      <c r="W76" s="781" t="s">
        <v>1815</v>
      </c>
      <c r="X76" s="78"/>
    </row>
    <row r="77" spans="1:24">
      <c r="A77" s="774" t="s">
        <v>1731</v>
      </c>
      <c r="B77" s="774" t="s">
        <v>1816</v>
      </c>
      <c r="C77" s="774" t="s">
        <v>1749</v>
      </c>
      <c r="D77" s="774" t="s">
        <v>1817</v>
      </c>
      <c r="E77" s="774" t="s">
        <v>1818</v>
      </c>
      <c r="F77" s="774" t="s">
        <v>1582</v>
      </c>
      <c r="G77" s="774" t="s">
        <v>1601</v>
      </c>
      <c r="H77" s="774">
        <v>1981</v>
      </c>
      <c r="I77" s="774" t="s">
        <v>1564</v>
      </c>
      <c r="J77" s="774" t="s">
        <v>1752</v>
      </c>
      <c r="K77" s="779">
        <v>24</v>
      </c>
      <c r="L77" s="779">
        <v>21.7</v>
      </c>
      <c r="M77" s="779">
        <v>21.7</v>
      </c>
      <c r="N77" s="785">
        <v>2022</v>
      </c>
      <c r="O77" s="774" t="s">
        <v>1564</v>
      </c>
      <c r="P77" s="774" t="s">
        <v>1819</v>
      </c>
      <c r="Q77" s="774" t="s">
        <v>1800</v>
      </c>
      <c r="R77" s="787" t="s">
        <v>1567</v>
      </c>
      <c r="S77" s="788" t="s">
        <v>1792</v>
      </c>
      <c r="T77" s="788" t="s">
        <v>1820</v>
      </c>
      <c r="U77" s="788" t="s">
        <v>1570</v>
      </c>
      <c r="V77" s="788" t="s">
        <v>1564</v>
      </c>
      <c r="W77" s="781"/>
      <c r="X77" s="78"/>
    </row>
    <row r="78" spans="1:24">
      <c r="A78" s="774" t="s">
        <v>1731</v>
      </c>
      <c r="B78" s="774" t="s">
        <v>1821</v>
      </c>
      <c r="C78" s="774" t="s">
        <v>1733</v>
      </c>
      <c r="D78" s="774" t="s">
        <v>1822</v>
      </c>
      <c r="E78" s="774" t="s">
        <v>1823</v>
      </c>
      <c r="F78" s="774" t="s">
        <v>1582</v>
      </c>
      <c r="G78" s="774" t="s">
        <v>1563</v>
      </c>
      <c r="H78" s="774">
        <v>1928</v>
      </c>
      <c r="I78" s="774" t="s">
        <v>1564</v>
      </c>
      <c r="J78" s="774" t="s">
        <v>1610</v>
      </c>
      <c r="K78" s="779">
        <v>70</v>
      </c>
      <c r="L78" s="779">
        <v>58.7</v>
      </c>
      <c r="M78" s="779">
        <v>58.7</v>
      </c>
      <c r="N78" s="785">
        <v>2023</v>
      </c>
      <c r="O78" s="774" t="s">
        <v>1564</v>
      </c>
      <c r="P78" s="774" t="s">
        <v>1576</v>
      </c>
      <c r="Q78" s="774" t="s">
        <v>1741</v>
      </c>
      <c r="R78" s="787" t="s">
        <v>1567</v>
      </c>
      <c r="S78" s="788" t="s">
        <v>1792</v>
      </c>
      <c r="T78" s="788" t="s">
        <v>1584</v>
      </c>
      <c r="U78" s="788" t="s">
        <v>1570</v>
      </c>
      <c r="V78" s="788" t="s">
        <v>1564</v>
      </c>
      <c r="W78" s="781"/>
      <c r="X78" s="78"/>
    </row>
    <row r="79" spans="1:24" ht="20">
      <c r="A79" s="774" t="s">
        <v>1824</v>
      </c>
      <c r="B79" s="774" t="s">
        <v>1825</v>
      </c>
      <c r="C79" s="774" t="s">
        <v>1588</v>
      </c>
      <c r="D79" s="774" t="s">
        <v>1826</v>
      </c>
      <c r="E79" s="774" t="s">
        <v>1827</v>
      </c>
      <c r="F79" s="774" t="s">
        <v>1582</v>
      </c>
      <c r="G79" s="774" t="s">
        <v>1574</v>
      </c>
      <c r="H79" s="774">
        <v>2009</v>
      </c>
      <c r="I79" s="774" t="s">
        <v>1564</v>
      </c>
      <c r="J79" s="774" t="s">
        <v>1828</v>
      </c>
      <c r="K79" s="779">
        <v>25</v>
      </c>
      <c r="L79" s="779">
        <v>51.6</v>
      </c>
      <c r="M79" s="779">
        <v>65.099999999999994</v>
      </c>
      <c r="N79" s="785">
        <v>2022</v>
      </c>
      <c r="O79" s="787" t="s">
        <v>1564</v>
      </c>
      <c r="P79" s="788" t="s">
        <v>1727</v>
      </c>
      <c r="Q79" s="787" t="s">
        <v>1633</v>
      </c>
      <c r="R79" s="787" t="s">
        <v>1567</v>
      </c>
      <c r="S79" s="788" t="s">
        <v>1792</v>
      </c>
      <c r="T79" s="788" t="s">
        <v>1677</v>
      </c>
      <c r="U79" s="788" t="s">
        <v>1829</v>
      </c>
      <c r="V79" s="788" t="s">
        <v>1564</v>
      </c>
      <c r="W79" s="781" t="s">
        <v>1830</v>
      </c>
      <c r="X79" s="78"/>
    </row>
    <row r="80" spans="1:24" ht="20">
      <c r="A80" s="774" t="s">
        <v>1824</v>
      </c>
      <c r="B80" s="774" t="s">
        <v>1831</v>
      </c>
      <c r="C80" s="774" t="s">
        <v>1588</v>
      </c>
      <c r="D80" s="774" t="s">
        <v>1832</v>
      </c>
      <c r="E80" s="774" t="s">
        <v>1833</v>
      </c>
      <c r="F80" s="774" t="s">
        <v>1582</v>
      </c>
      <c r="G80" s="774" t="s">
        <v>1574</v>
      </c>
      <c r="H80" s="774">
        <v>2020</v>
      </c>
      <c r="I80" s="774" t="s">
        <v>1564</v>
      </c>
      <c r="J80" s="774" t="s">
        <v>1575</v>
      </c>
      <c r="K80" s="779">
        <v>31</v>
      </c>
      <c r="L80" s="779">
        <v>7.9</v>
      </c>
      <c r="M80" s="779">
        <v>26.6</v>
      </c>
      <c r="N80" s="785">
        <v>2023</v>
      </c>
      <c r="O80" s="787" t="s">
        <v>1564</v>
      </c>
      <c r="P80" s="787" t="s">
        <v>1740</v>
      </c>
      <c r="Q80" s="787" t="s">
        <v>1633</v>
      </c>
      <c r="R80" s="787" t="s">
        <v>1567</v>
      </c>
      <c r="S80" s="788" t="s">
        <v>1792</v>
      </c>
      <c r="T80" s="788" t="s">
        <v>1693</v>
      </c>
      <c r="U80" s="788" t="s">
        <v>1829</v>
      </c>
      <c r="V80" s="788" t="s">
        <v>1564</v>
      </c>
      <c r="W80" s="781" t="s">
        <v>1830</v>
      </c>
      <c r="X80" s="78"/>
    </row>
    <row r="81" spans="1:24" ht="20">
      <c r="A81" s="774" t="s">
        <v>1824</v>
      </c>
      <c r="B81" s="789" t="s">
        <v>1834</v>
      </c>
      <c r="C81" s="774" t="s">
        <v>1835</v>
      </c>
      <c r="D81" s="774" t="s">
        <v>1836</v>
      </c>
      <c r="E81" s="774" t="s">
        <v>1837</v>
      </c>
      <c r="F81" s="774" t="s">
        <v>1582</v>
      </c>
      <c r="G81" s="774" t="s">
        <v>1574</v>
      </c>
      <c r="H81" s="774">
        <v>2016</v>
      </c>
      <c r="I81" s="774" t="s">
        <v>1564</v>
      </c>
      <c r="J81" s="774" t="s">
        <v>1575</v>
      </c>
      <c r="K81" s="779">
        <v>25</v>
      </c>
      <c r="L81" s="779">
        <v>2.4</v>
      </c>
      <c r="M81" s="779">
        <v>2.4</v>
      </c>
      <c r="N81" s="790"/>
      <c r="O81" s="787" t="s">
        <v>1564</v>
      </c>
      <c r="P81" s="774" t="s">
        <v>1838</v>
      </c>
      <c r="Q81" s="788" t="s">
        <v>1839</v>
      </c>
      <c r="R81" s="787" t="s">
        <v>1567</v>
      </c>
      <c r="S81" s="788" t="s">
        <v>1792</v>
      </c>
      <c r="T81" s="788" t="s">
        <v>1646</v>
      </c>
      <c r="U81" s="788" t="s">
        <v>1829</v>
      </c>
      <c r="V81" s="788" t="s">
        <v>1564</v>
      </c>
      <c r="W81" s="781" t="s">
        <v>1830</v>
      </c>
      <c r="X81" s="78"/>
    </row>
    <row r="82" spans="1:24" ht="20">
      <c r="A82" s="774" t="s">
        <v>1824</v>
      </c>
      <c r="B82" s="789" t="s">
        <v>1834</v>
      </c>
      <c r="C82" s="774" t="s">
        <v>1835</v>
      </c>
      <c r="D82" s="774" t="s">
        <v>1840</v>
      </c>
      <c r="E82" s="774" t="s">
        <v>1841</v>
      </c>
      <c r="F82" s="774" t="s">
        <v>1582</v>
      </c>
      <c r="G82" s="774" t="s">
        <v>1574</v>
      </c>
      <c r="H82" s="774">
        <v>2022</v>
      </c>
      <c r="I82" s="774" t="s">
        <v>1564</v>
      </c>
      <c r="J82" s="774" t="s">
        <v>1565</v>
      </c>
      <c r="K82" s="779">
        <v>0</v>
      </c>
      <c r="L82" s="774">
        <v>0.3</v>
      </c>
      <c r="M82" s="779">
        <v>5.8</v>
      </c>
      <c r="N82" s="790"/>
      <c r="O82" s="787" t="s">
        <v>1564</v>
      </c>
      <c r="P82" s="774" t="s">
        <v>1566</v>
      </c>
      <c r="Q82" s="788" t="s">
        <v>1839</v>
      </c>
      <c r="R82" s="787" t="s">
        <v>1567</v>
      </c>
      <c r="S82" s="788" t="s">
        <v>1792</v>
      </c>
      <c r="T82" s="788" t="s">
        <v>1646</v>
      </c>
      <c r="U82" s="788" t="s">
        <v>1829</v>
      </c>
      <c r="V82" s="788" t="s">
        <v>1564</v>
      </c>
      <c r="W82" s="781" t="s">
        <v>1830</v>
      </c>
      <c r="X82" s="78"/>
    </row>
    <row r="83" spans="1:24" ht="40">
      <c r="A83" s="774" t="s">
        <v>1842</v>
      </c>
      <c r="B83" s="774" t="s">
        <v>1843</v>
      </c>
      <c r="C83" s="774" t="s">
        <v>1749</v>
      </c>
      <c r="D83" s="774" t="s">
        <v>1844</v>
      </c>
      <c r="E83" s="774" t="s">
        <v>1845</v>
      </c>
      <c r="F83" s="774" t="s">
        <v>1582</v>
      </c>
      <c r="G83" s="774" t="s">
        <v>1663</v>
      </c>
      <c r="H83" s="774" t="s">
        <v>1663</v>
      </c>
      <c r="I83" s="774" t="s">
        <v>1564</v>
      </c>
      <c r="J83" s="774" t="s">
        <v>1846</v>
      </c>
      <c r="K83" s="779">
        <v>7</v>
      </c>
      <c r="L83" s="774">
        <v>0.17599999999999999</v>
      </c>
      <c r="M83" s="779">
        <v>11.02</v>
      </c>
      <c r="N83" s="785">
        <v>2022</v>
      </c>
      <c r="O83" s="787" t="s">
        <v>1564</v>
      </c>
      <c r="P83" s="787" t="s">
        <v>1583</v>
      </c>
      <c r="Q83" s="788" t="s">
        <v>1577</v>
      </c>
      <c r="R83" s="787" t="s">
        <v>1567</v>
      </c>
      <c r="S83" s="788" t="s">
        <v>1847</v>
      </c>
      <c r="T83" s="788" t="s">
        <v>1646</v>
      </c>
      <c r="U83" s="788" t="s">
        <v>1570</v>
      </c>
      <c r="V83" s="788" t="s">
        <v>1564</v>
      </c>
      <c r="W83" s="781" t="s">
        <v>1848</v>
      </c>
      <c r="X83" s="78"/>
    </row>
    <row r="84" spans="1:24">
      <c r="A84" s="78"/>
      <c r="B84" s="78"/>
      <c r="C84" s="78"/>
      <c r="D84" s="78"/>
      <c r="E84" s="78"/>
      <c r="F84" s="78"/>
      <c r="G84" s="78"/>
      <c r="H84" s="78"/>
      <c r="I84" s="78"/>
      <c r="J84" s="78"/>
      <c r="K84" s="78"/>
      <c r="L84" s="78"/>
      <c r="M84" s="78"/>
      <c r="N84" s="78"/>
      <c r="O84" s="78"/>
      <c r="P84" s="78"/>
      <c r="Q84" s="78"/>
      <c r="R84" s="78"/>
      <c r="S84" s="78"/>
      <c r="T84" s="78"/>
      <c r="U84" s="78"/>
      <c r="V84" s="78"/>
      <c r="W84" s="78"/>
      <c r="X84" s="78"/>
    </row>
    <row r="85" spans="1:24">
      <c r="A85" s="652" t="s">
        <v>1849</v>
      </c>
      <c r="B85" s="78"/>
      <c r="C85" s="78"/>
      <c r="D85" s="78"/>
      <c r="E85" s="78"/>
      <c r="F85" s="78"/>
      <c r="G85" s="78"/>
      <c r="H85" s="78"/>
      <c r="I85" s="78"/>
      <c r="J85" s="78"/>
      <c r="K85" s="78"/>
      <c r="L85" s="78"/>
      <c r="M85" s="78"/>
      <c r="N85" s="78"/>
      <c r="O85" s="78"/>
      <c r="P85" s="78"/>
      <c r="Q85" s="78"/>
      <c r="R85" s="78"/>
      <c r="S85" s="78"/>
      <c r="T85" s="78"/>
      <c r="U85" s="78"/>
      <c r="V85" s="78"/>
      <c r="W85" s="78"/>
      <c r="X85" s="78"/>
    </row>
    <row r="86" spans="1:24">
      <c r="A86" s="78"/>
      <c r="B86" s="78"/>
      <c r="C86" s="78"/>
      <c r="D86" s="78"/>
      <c r="E86" s="78"/>
      <c r="F86" s="78"/>
      <c r="G86" s="78"/>
      <c r="H86" s="78"/>
      <c r="I86" s="78"/>
      <c r="J86" s="78"/>
      <c r="K86" s="78"/>
      <c r="L86" s="78"/>
      <c r="M86" s="78"/>
      <c r="N86" s="78"/>
      <c r="O86" s="78"/>
      <c r="P86" s="78"/>
      <c r="Q86" s="78"/>
      <c r="R86" s="78"/>
      <c r="S86" s="78"/>
      <c r="T86" s="78"/>
      <c r="U86" s="78"/>
      <c r="V86" s="78"/>
      <c r="W86" s="78"/>
      <c r="X86" s="78"/>
    </row>
  </sheetData>
  <sheetProtection algorithmName="SHA-512" hashValue="giX454h62pOAH3Was3RZWVQBvL3+5Pz/kJaaXcFhrQGzvcv8FhRRwG5DPqxA+pJH0NViQEL923FvB0jRZXYD0w==" saltValue="qXRgkXuBKFNU45OhGSZUUg==" spinCount="100000" sheet="1" objects="1" scenarios="1"/>
  <mergeCells count="1">
    <mergeCell ref="A7:C7"/>
  </mergeCells>
  <pageMargins left="0.59055118110236227" right="0.59055118110236227" top="0.59055118110236227" bottom="0.59055118110236227" header="0.31496062992125984" footer="0.31496062992125984"/>
  <pageSetup paperSize="9" scale="2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1E43-B2EF-4A73-B744-F5D281B56789}">
  <sheetPr codeName="Sheet12">
    <tabColor rgb="FF01515F"/>
    <pageSetUpPr fitToPage="1"/>
  </sheetPr>
  <dimension ref="A1:N42"/>
  <sheetViews>
    <sheetView zoomScaleNormal="100" workbookViewId="0"/>
  </sheetViews>
  <sheetFormatPr defaultColWidth="0" defaultRowHeight="14" zeroHeight="1"/>
  <cols>
    <col min="1" max="1" width="45.6640625" style="236" customWidth="1"/>
    <col min="2" max="2" width="16.6640625" style="236" customWidth="1"/>
    <col min="3" max="7" width="15.6640625" style="236" customWidth="1"/>
    <col min="8" max="8" width="2.58203125" style="78" customWidth="1"/>
    <col min="9" max="14" width="7.5" hidden="1" customWidth="1"/>
    <col min="15" max="16384" width="9" hidden="1"/>
  </cols>
  <sheetData>
    <row r="1" spans="1:12" s="78" customFormat="1" ht="40.25" customHeight="1">
      <c r="A1" s="398"/>
      <c r="B1" s="398"/>
      <c r="C1" s="398"/>
      <c r="D1" s="398"/>
      <c r="E1" s="398"/>
      <c r="F1" s="398"/>
      <c r="G1" s="398"/>
      <c r="H1" s="245"/>
      <c r="I1" s="245"/>
      <c r="J1" s="245"/>
      <c r="K1" s="245"/>
      <c r="L1" s="245"/>
    </row>
    <row r="2" spans="1:12" s="78" customFormat="1" ht="20.149999999999999" customHeight="1">
      <c r="A2" s="399" t="s">
        <v>1850</v>
      </c>
      <c r="B2" s="400"/>
      <c r="C2" s="400"/>
      <c r="D2" s="400"/>
      <c r="E2" s="400"/>
      <c r="F2" s="400"/>
      <c r="G2" s="400"/>
      <c r="H2" s="246"/>
      <c r="I2" s="246"/>
      <c r="J2" s="246"/>
      <c r="K2" s="246"/>
      <c r="L2" s="246"/>
    </row>
    <row r="3" spans="1:12" s="78" customFormat="1" ht="32.25" customHeight="1">
      <c r="A3" s="1556" t="s">
        <v>1851</v>
      </c>
      <c r="B3" s="1556"/>
      <c r="C3" s="1556"/>
      <c r="D3" s="1556"/>
      <c r="E3" s="1556"/>
      <c r="F3" s="1556"/>
      <c r="G3" s="1556"/>
      <c r="H3" s="151"/>
      <c r="I3" s="151"/>
      <c r="J3" s="151"/>
      <c r="K3" s="151"/>
      <c r="L3" s="151"/>
    </row>
    <row r="4" spans="1:12" s="325" customFormat="1" ht="14.25" customHeight="1">
      <c r="A4" s="402" t="s">
        <v>1852</v>
      </c>
      <c r="B4" s="403"/>
      <c r="C4" s="403"/>
      <c r="D4" s="404"/>
      <c r="E4" s="403"/>
      <c r="F4" s="403"/>
      <c r="G4" s="403"/>
      <c r="H4" s="403"/>
      <c r="I4" s="403"/>
      <c r="J4" s="403"/>
      <c r="K4" s="403"/>
      <c r="L4" s="403"/>
    </row>
    <row r="5" spans="1:12" s="325" customFormat="1" ht="15" customHeight="1">
      <c r="A5" s="405" t="s">
        <v>1853</v>
      </c>
      <c r="B5" s="406"/>
      <c r="C5" s="406"/>
      <c r="D5" s="406"/>
      <c r="E5" s="406"/>
      <c r="F5" s="406"/>
      <c r="G5" s="406"/>
      <c r="H5" s="308"/>
      <c r="I5" s="308"/>
      <c r="J5" s="407"/>
      <c r="K5" s="407"/>
      <c r="L5" s="408"/>
    </row>
    <row r="6" spans="1:12" s="81" customFormat="1" ht="42" customHeight="1">
      <c r="A6" s="282" t="s">
        <v>1854</v>
      </c>
      <c r="B6" s="281" t="s">
        <v>1855</v>
      </c>
      <c r="C6" s="281" t="s">
        <v>1856</v>
      </c>
      <c r="D6" s="281" t="s">
        <v>1857</v>
      </c>
      <c r="E6" s="281" t="s">
        <v>1858</v>
      </c>
      <c r="F6" s="281" t="s">
        <v>1859</v>
      </c>
      <c r="G6" s="281" t="s">
        <v>1860</v>
      </c>
      <c r="H6" s="409" t="s">
        <v>1861</v>
      </c>
      <c r="I6" s="16"/>
      <c r="J6" s="534"/>
      <c r="K6" s="534"/>
      <c r="L6" s="534"/>
    </row>
    <row r="7" spans="1:12" s="248" customFormat="1" ht="14" customHeight="1">
      <c r="A7" s="244" t="s">
        <v>1862</v>
      </c>
      <c r="B7" s="417">
        <v>0</v>
      </c>
      <c r="C7" s="417">
        <v>0</v>
      </c>
      <c r="D7" s="136">
        <v>0</v>
      </c>
      <c r="E7" s="136">
        <v>0</v>
      </c>
      <c r="F7" s="136">
        <v>0</v>
      </c>
      <c r="G7" s="136">
        <v>0</v>
      </c>
      <c r="H7" s="308"/>
      <c r="I7" s="308"/>
      <c r="J7" s="418"/>
      <c r="K7" s="418"/>
      <c r="L7" s="418"/>
    </row>
    <row r="8" spans="1:12" s="248" customFormat="1" ht="14" customHeight="1">
      <c r="A8" s="244" t="s">
        <v>1588</v>
      </c>
      <c r="B8" s="417">
        <v>1</v>
      </c>
      <c r="C8" s="417">
        <v>1</v>
      </c>
      <c r="D8" s="136">
        <v>6.5</v>
      </c>
      <c r="E8" s="136">
        <v>7</v>
      </c>
      <c r="F8" s="136">
        <v>0.2</v>
      </c>
      <c r="G8" s="136">
        <v>0.2</v>
      </c>
      <c r="H8" s="308"/>
      <c r="I8" s="308"/>
      <c r="J8" s="418"/>
      <c r="K8" s="418"/>
      <c r="L8" s="418"/>
    </row>
    <row r="9" spans="1:12" s="248" customFormat="1" ht="14" customHeight="1">
      <c r="A9" s="244" t="s">
        <v>1863</v>
      </c>
      <c r="B9" s="417">
        <v>0</v>
      </c>
      <c r="C9" s="417">
        <v>0</v>
      </c>
      <c r="D9" s="136">
        <v>0</v>
      </c>
      <c r="E9" s="136" t="s">
        <v>1864</v>
      </c>
      <c r="F9" s="136">
        <v>0</v>
      </c>
      <c r="G9" s="136">
        <v>0</v>
      </c>
      <c r="H9" s="408"/>
      <c r="I9" s="419"/>
      <c r="J9" s="418"/>
      <c r="K9" s="418"/>
      <c r="L9" s="418"/>
    </row>
    <row r="10" spans="1:12" s="248" customFormat="1" ht="14" customHeight="1">
      <c r="A10" s="244" t="s">
        <v>1865</v>
      </c>
      <c r="B10" s="417">
        <v>0</v>
      </c>
      <c r="C10" s="417">
        <v>0</v>
      </c>
      <c r="D10" s="136">
        <v>1.9</v>
      </c>
      <c r="E10" s="136">
        <v>4.7</v>
      </c>
      <c r="F10" s="136">
        <v>0</v>
      </c>
      <c r="G10" s="136">
        <v>0</v>
      </c>
      <c r="H10" s="408"/>
      <c r="I10" s="419"/>
      <c r="J10" s="418"/>
      <c r="K10" s="418"/>
      <c r="L10" s="418"/>
    </row>
    <row r="11" spans="1:12" s="248" customFormat="1" ht="14" customHeight="1">
      <c r="A11" s="420" t="s">
        <v>1866</v>
      </c>
      <c r="B11" s="421">
        <v>0</v>
      </c>
      <c r="C11" s="421">
        <v>0</v>
      </c>
      <c r="D11" s="138">
        <v>1.5</v>
      </c>
      <c r="E11" s="138">
        <v>1.3</v>
      </c>
      <c r="F11" s="138">
        <v>0.2</v>
      </c>
      <c r="G11" s="138">
        <v>0.1</v>
      </c>
      <c r="H11" s="408"/>
      <c r="I11" s="419"/>
      <c r="J11" s="418"/>
      <c r="K11" s="418"/>
      <c r="L11" s="418"/>
    </row>
    <row r="12" spans="1:12" s="248" customFormat="1" ht="14" customHeight="1">
      <c r="A12" s="422" t="s">
        <v>1867</v>
      </c>
      <c r="B12" s="423">
        <v>1</v>
      </c>
      <c r="C12" s="423">
        <v>1</v>
      </c>
      <c r="D12" s="424">
        <v>5</v>
      </c>
      <c r="E12" s="424">
        <v>4.0999999999999996</v>
      </c>
      <c r="F12" s="424">
        <v>0.2</v>
      </c>
      <c r="G12" s="424">
        <v>0.2</v>
      </c>
      <c r="H12" s="408"/>
      <c r="I12" s="425"/>
      <c r="J12" s="418"/>
      <c r="K12" s="418"/>
      <c r="L12" s="418"/>
    </row>
    <row r="13" spans="1:12" s="248" customFormat="1" ht="12" customHeight="1">
      <c r="A13" s="426"/>
      <c r="B13" s="426"/>
      <c r="C13" s="426"/>
      <c r="D13" s="426"/>
      <c r="E13" s="426"/>
      <c r="F13" s="426"/>
      <c r="G13" s="426"/>
      <c r="H13" s="410"/>
      <c r="I13" s="410"/>
      <c r="J13" s="410"/>
      <c r="K13" s="410"/>
      <c r="L13" s="410"/>
    </row>
    <row r="14" spans="1:12" s="402" customFormat="1" ht="15" customHeight="1">
      <c r="A14" s="402" t="s">
        <v>1868</v>
      </c>
    </row>
    <row r="15" spans="1:12" s="427" customFormat="1" ht="14" customHeight="1">
      <c r="A15" s="405" t="s">
        <v>1869</v>
      </c>
      <c r="B15" s="411"/>
      <c r="C15" s="411"/>
      <c r="D15" s="411"/>
      <c r="E15" s="411"/>
      <c r="F15" s="411"/>
      <c r="G15" s="411"/>
      <c r="H15" s="411"/>
      <c r="I15" s="411"/>
      <c r="J15" s="411"/>
      <c r="K15" s="411"/>
      <c r="L15" s="411"/>
    </row>
    <row r="16" spans="1:12" s="81" customFormat="1" ht="14" customHeight="1">
      <c r="A16" s="533"/>
      <c r="B16" s="533"/>
      <c r="C16" s="281" t="s">
        <v>1870</v>
      </c>
      <c r="D16" s="281" t="s">
        <v>1871</v>
      </c>
      <c r="E16" s="446"/>
      <c r="F16" s="406"/>
      <c r="G16" s="406"/>
      <c r="H16" s="408"/>
      <c r="I16" s="280"/>
      <c r="J16" s="284"/>
      <c r="K16" s="284"/>
      <c r="L16" s="16"/>
    </row>
    <row r="17" spans="1:12" s="248" customFormat="1" ht="14" customHeight="1">
      <c r="A17" s="244" t="s">
        <v>214</v>
      </c>
      <c r="B17" s="428" t="s">
        <v>1872</v>
      </c>
      <c r="C17" s="429">
        <v>1.01</v>
      </c>
      <c r="D17" s="429">
        <v>0.81</v>
      </c>
      <c r="E17" s="406"/>
      <c r="F17" s="406"/>
      <c r="G17" s="406"/>
      <c r="H17" s="408"/>
      <c r="I17" s="408"/>
      <c r="J17" s="414"/>
      <c r="K17" s="414"/>
      <c r="L17" s="308"/>
    </row>
    <row r="18" spans="1:12" s="248" customFormat="1" ht="14" customHeight="1">
      <c r="A18" s="484" t="s">
        <v>1873</v>
      </c>
      <c r="B18" s="428" t="s">
        <v>1872</v>
      </c>
      <c r="C18" s="429">
        <v>0.03</v>
      </c>
      <c r="D18" s="429">
        <v>0.04</v>
      </c>
      <c r="E18" s="406"/>
      <c r="F18" s="406"/>
      <c r="G18" s="406"/>
      <c r="H18" s="408"/>
      <c r="I18" s="408"/>
      <c r="J18" s="414"/>
      <c r="K18" s="414"/>
      <c r="L18" s="308"/>
    </row>
    <row r="19" spans="1:12" s="248" customFormat="1" ht="14" customHeight="1">
      <c r="A19" s="484" t="s">
        <v>1874</v>
      </c>
      <c r="B19" s="428" t="s">
        <v>1872</v>
      </c>
      <c r="C19" s="429">
        <v>0.16</v>
      </c>
      <c r="D19" s="429">
        <v>7.0000000000000007E-2</v>
      </c>
      <c r="E19" s="406"/>
      <c r="F19" s="406"/>
      <c r="G19" s="406"/>
      <c r="H19" s="408"/>
      <c r="I19" s="408"/>
      <c r="J19" s="414"/>
      <c r="K19" s="414"/>
      <c r="L19" s="308"/>
    </row>
    <row r="20" spans="1:12" s="248" customFormat="1" ht="14" customHeight="1">
      <c r="A20" s="244" t="s">
        <v>1875</v>
      </c>
      <c r="B20" s="428"/>
      <c r="C20" s="431">
        <v>353</v>
      </c>
      <c r="D20" s="431">
        <v>411</v>
      </c>
      <c r="E20" s="406"/>
      <c r="F20" s="430"/>
      <c r="G20" s="430"/>
      <c r="H20" s="408"/>
      <c r="I20" s="408"/>
      <c r="J20" s="414"/>
      <c r="K20" s="414"/>
      <c r="L20" s="308"/>
    </row>
    <row r="21" spans="1:12" s="248" customFormat="1" ht="14" customHeight="1">
      <c r="A21" s="633" t="s">
        <v>1876</v>
      </c>
      <c r="B21" s="432"/>
      <c r="C21" s="433">
        <v>57</v>
      </c>
      <c r="D21" s="433">
        <v>37</v>
      </c>
      <c r="E21" s="406"/>
      <c r="F21" s="430"/>
      <c r="G21" s="430"/>
      <c r="H21" s="408"/>
      <c r="I21" s="408"/>
      <c r="J21" s="414"/>
      <c r="K21" s="414"/>
      <c r="L21" s="308"/>
    </row>
    <row r="22" spans="1:12" s="248" customFormat="1" ht="14" customHeight="1">
      <c r="A22" s="422" t="s">
        <v>1877</v>
      </c>
      <c r="B22" s="434"/>
      <c r="C22" s="435">
        <v>69954718</v>
      </c>
      <c r="D22" s="435">
        <v>101321851</v>
      </c>
      <c r="E22" s="430"/>
      <c r="F22" s="430"/>
      <c r="G22" s="430"/>
      <c r="H22" s="408"/>
      <c r="I22" s="408"/>
      <c r="J22" s="414"/>
      <c r="K22" s="414"/>
      <c r="L22" s="308"/>
    </row>
    <row r="23" spans="1:12" s="427" customFormat="1" ht="14.75" customHeight="1">
      <c r="A23" s="437"/>
      <c r="B23" s="438"/>
      <c r="C23" s="438"/>
      <c r="D23" s="438"/>
      <c r="E23" s="438"/>
      <c r="F23" s="426"/>
      <c r="G23" s="426"/>
      <c r="H23" s="308"/>
      <c r="I23" s="308"/>
      <c r="J23" s="308"/>
      <c r="K23" s="308"/>
      <c r="L23" s="308"/>
    </row>
    <row r="24" spans="1:12" s="427" customFormat="1" ht="16.25" customHeight="1">
      <c r="A24" s="402" t="s">
        <v>1878</v>
      </c>
      <c r="B24" s="439"/>
      <c r="C24" s="439"/>
      <c r="D24" s="439"/>
      <c r="E24" s="439"/>
      <c r="F24" s="439"/>
      <c r="G24" s="439"/>
      <c r="H24" s="308"/>
      <c r="I24" s="308"/>
      <c r="J24" s="308"/>
      <c r="K24" s="308"/>
      <c r="L24" s="308"/>
    </row>
    <row r="25" spans="1:12" s="248" customFormat="1" ht="14" customHeight="1">
      <c r="A25" s="405" t="s">
        <v>1879</v>
      </c>
      <c r="B25" s="401"/>
      <c r="C25" s="401"/>
      <c r="D25" s="401"/>
      <c r="E25" s="401"/>
      <c r="F25" s="401"/>
      <c r="G25" s="401"/>
      <c r="H25" s="410"/>
      <c r="I25" s="410"/>
      <c r="J25" s="410"/>
      <c r="K25" s="410"/>
      <c r="L25" s="410"/>
    </row>
    <row r="26" spans="1:12" s="81" customFormat="1" ht="28.25" customHeight="1">
      <c r="A26" s="282" t="s">
        <v>1880</v>
      </c>
      <c r="B26" s="826" t="s">
        <v>1881</v>
      </c>
      <c r="C26" s="281" t="s">
        <v>1882</v>
      </c>
      <c r="D26" s="806" t="s">
        <v>1883</v>
      </c>
      <c r="E26" s="281" t="s">
        <v>1882</v>
      </c>
      <c r="F26" s="283" t="s">
        <v>1884</v>
      </c>
      <c r="G26" s="283" t="s">
        <v>1882</v>
      </c>
      <c r="H26" s="410"/>
      <c r="I26" s="93"/>
      <c r="J26" s="93"/>
      <c r="K26" s="93"/>
      <c r="L26" s="93"/>
    </row>
    <row r="27" spans="1:12" s="248" customFormat="1" ht="14" customHeight="1">
      <c r="A27" s="244" t="s">
        <v>1885</v>
      </c>
      <c r="B27" s="440">
        <v>4.4606218121904577</v>
      </c>
      <c r="C27" s="441">
        <v>8.7956539558648322E-2</v>
      </c>
      <c r="D27" s="431">
        <v>30</v>
      </c>
      <c r="E27" s="441">
        <v>0.25</v>
      </c>
      <c r="F27" s="442">
        <v>0.18</v>
      </c>
      <c r="G27" s="441">
        <v>0.12499999999999993</v>
      </c>
      <c r="H27" s="410"/>
      <c r="I27" s="410"/>
      <c r="J27" s="410"/>
      <c r="K27" s="410"/>
      <c r="L27" s="410"/>
    </row>
    <row r="28" spans="1:12" s="248" customFormat="1" ht="14" customHeight="1">
      <c r="A28" s="244" t="s">
        <v>1886</v>
      </c>
      <c r="B28" s="634">
        <v>4.0999999999999996</v>
      </c>
      <c r="C28" s="635">
        <v>7.8947368421052586E-2</v>
      </c>
      <c r="D28" s="636">
        <v>24</v>
      </c>
      <c r="E28" s="635">
        <v>-0.27272727272727271</v>
      </c>
      <c r="F28" s="442">
        <v>0.16</v>
      </c>
      <c r="G28" s="443">
        <v>-0.23809523809523805</v>
      </c>
      <c r="H28" s="410"/>
      <c r="I28" s="410"/>
      <c r="J28" s="410"/>
      <c r="K28" s="410"/>
      <c r="L28" s="410"/>
    </row>
    <row r="29" spans="1:12" s="248" customFormat="1" ht="14" customHeight="1">
      <c r="A29" s="244" t="s">
        <v>1887</v>
      </c>
      <c r="B29" s="634">
        <v>3.8</v>
      </c>
      <c r="C29" s="635">
        <v>-0.11627906976744186</v>
      </c>
      <c r="D29" s="428">
        <v>33</v>
      </c>
      <c r="E29" s="444">
        <v>-0.21428571428571427</v>
      </c>
      <c r="F29" s="442">
        <v>0.21</v>
      </c>
      <c r="G29" s="443">
        <v>-0.16000000000000003</v>
      </c>
      <c r="H29" s="410"/>
      <c r="I29" s="410"/>
      <c r="J29" s="410"/>
      <c r="K29" s="410"/>
      <c r="L29" s="410"/>
    </row>
    <row r="30" spans="1:12" s="248" customFormat="1" ht="14" customHeight="1">
      <c r="A30" s="244" t="s">
        <v>1888</v>
      </c>
      <c r="B30" s="634">
        <v>4.3</v>
      </c>
      <c r="C30" s="635">
        <v>0</v>
      </c>
      <c r="D30" s="428">
        <v>42</v>
      </c>
      <c r="E30" s="635">
        <v>-0.14285714285714285</v>
      </c>
      <c r="F30" s="442">
        <v>0.25</v>
      </c>
      <c r="G30" s="443">
        <v>-0.24242424242424246</v>
      </c>
      <c r="H30" s="410"/>
      <c r="I30" s="410"/>
      <c r="J30" s="410"/>
      <c r="K30" s="410"/>
      <c r="L30" s="410"/>
    </row>
    <row r="31" spans="1:12" s="248" customFormat="1" ht="14" customHeight="1">
      <c r="A31" s="244" t="s">
        <v>1889</v>
      </c>
      <c r="B31" s="634">
        <v>4.3</v>
      </c>
      <c r="C31" s="635">
        <v>-6.5217391304347797E-2</v>
      </c>
      <c r="D31" s="636">
        <v>49</v>
      </c>
      <c r="E31" s="635">
        <v>-7.5471698113207544E-2</v>
      </c>
      <c r="F31" s="442">
        <v>0.33</v>
      </c>
      <c r="G31" s="443">
        <v>-0.21428571428571422</v>
      </c>
      <c r="H31" s="412"/>
      <c r="I31" s="412"/>
      <c r="J31" s="412"/>
      <c r="K31" s="412"/>
      <c r="L31" s="412"/>
    </row>
    <row r="32" spans="1:12" s="78" customFormat="1" ht="297.64999999999998" customHeight="1">
      <c r="A32" s="412"/>
      <c r="B32" s="412"/>
      <c r="C32" s="412"/>
      <c r="D32" s="412"/>
      <c r="E32" s="412"/>
      <c r="F32" s="445"/>
      <c r="G32" s="412"/>
      <c r="H32" s="413"/>
      <c r="I32" s="413"/>
      <c r="J32" s="413"/>
      <c r="K32" s="413"/>
      <c r="L32" s="413"/>
    </row>
    <row r="33" spans="1:12" s="78" customFormat="1" ht="14.15" customHeight="1">
      <c r="A33" s="412"/>
      <c r="B33" s="412"/>
      <c r="C33" s="412"/>
      <c r="D33" s="412"/>
      <c r="E33" s="412"/>
      <c r="F33" s="445"/>
      <c r="G33" s="412"/>
      <c r="H33" s="413"/>
      <c r="I33" s="413"/>
      <c r="J33" s="413"/>
      <c r="K33" s="413"/>
      <c r="L33" s="413"/>
    </row>
    <row r="34" spans="1:12" s="78" customFormat="1">
      <c r="A34" s="608" t="s">
        <v>1890</v>
      </c>
      <c r="B34" s="406"/>
      <c r="C34" s="406"/>
      <c r="D34" s="406"/>
      <c r="E34" s="406"/>
      <c r="F34" s="406"/>
      <c r="G34" s="406"/>
      <c r="H34" s="308"/>
      <c r="I34" s="308"/>
      <c r="J34" s="308"/>
      <c r="K34" s="308"/>
      <c r="L34" s="308"/>
    </row>
    <row r="35" spans="1:12" s="609" customFormat="1" ht="30" customHeight="1">
      <c r="A35" s="1554" t="s">
        <v>1891</v>
      </c>
      <c r="B35" s="1554"/>
      <c r="C35" s="1554"/>
      <c r="D35" s="1554"/>
      <c r="E35" s="1554"/>
      <c r="F35" s="1554"/>
      <c r="G35" s="436"/>
      <c r="H35" s="414"/>
      <c r="I35" s="414"/>
      <c r="J35" s="414"/>
      <c r="K35" s="414"/>
      <c r="L35" s="414"/>
    </row>
    <row r="36" spans="1:12" s="609" customFormat="1" ht="12.65" customHeight="1">
      <c r="A36" s="1555" t="s">
        <v>1892</v>
      </c>
      <c r="B36" s="1555"/>
      <c r="C36" s="1555"/>
      <c r="D36" s="1555"/>
      <c r="E36" s="1555"/>
      <c r="F36" s="1555"/>
      <c r="G36" s="436"/>
      <c r="H36" s="414"/>
      <c r="I36" s="414"/>
      <c r="J36" s="414"/>
      <c r="K36" s="414"/>
      <c r="L36" s="414"/>
    </row>
    <row r="37" spans="1:12" s="609" customFormat="1" ht="14.75" customHeight="1">
      <c r="A37" s="827" t="s">
        <v>1893</v>
      </c>
      <c r="B37" s="610"/>
      <c r="C37" s="610"/>
      <c r="D37" s="610"/>
      <c r="E37" s="610"/>
      <c r="F37" s="610"/>
      <c r="G37" s="610"/>
      <c r="H37" s="414"/>
      <c r="I37" s="414"/>
      <c r="J37" s="414"/>
      <c r="K37" s="414"/>
      <c r="L37" s="414"/>
    </row>
    <row r="38" spans="1:12" s="286" customFormat="1" ht="14.75" customHeight="1">
      <c r="A38" s="610"/>
      <c r="B38" s="610"/>
      <c r="C38" s="610"/>
      <c r="D38" s="610"/>
      <c r="E38" s="610"/>
      <c r="F38" s="610"/>
      <c r="G38" s="610"/>
      <c r="H38" s="307"/>
      <c r="I38" s="279"/>
      <c r="J38" s="279"/>
      <c r="K38" s="279"/>
      <c r="L38" s="279"/>
    </row>
    <row r="39" spans="1:12" s="286" customFormat="1" ht="14.75" hidden="1" customHeight="1">
      <c r="A39" s="285"/>
      <c r="B39" s="285"/>
      <c r="C39" s="285"/>
      <c r="D39" s="285"/>
      <c r="E39" s="285"/>
      <c r="F39" s="285"/>
      <c r="G39" s="285"/>
      <c r="H39" s="415"/>
      <c r="I39" s="287"/>
      <c r="J39" s="287"/>
      <c r="K39" s="287"/>
      <c r="L39" s="287"/>
    </row>
    <row r="40" spans="1:12" s="290" customFormat="1" ht="12" hidden="1" customHeight="1">
      <c r="A40" s="236"/>
      <c r="B40" s="236"/>
      <c r="C40" s="236"/>
      <c r="D40" s="236"/>
      <c r="E40" s="236"/>
      <c r="F40" s="236"/>
      <c r="G40" s="236"/>
      <c r="H40" s="416"/>
      <c r="I40" s="288"/>
      <c r="J40" s="288"/>
      <c r="K40" s="288"/>
      <c r="L40" s="289"/>
    </row>
    <row r="41" spans="1:12" s="290" customFormat="1" ht="12" hidden="1" customHeight="1">
      <c r="A41" s="236"/>
      <c r="B41" s="236"/>
      <c r="C41" s="236"/>
      <c r="D41" s="236"/>
      <c r="E41" s="236"/>
      <c r="F41" s="236"/>
      <c r="G41" s="236"/>
      <c r="H41" s="378"/>
      <c r="I41" s="251"/>
      <c r="J41" s="251"/>
      <c r="K41" s="251"/>
      <c r="L41" s="291"/>
    </row>
    <row r="42" spans="1:12" hidden="1">
      <c r="H42" s="308"/>
      <c r="I42" s="16"/>
      <c r="J42" s="16"/>
      <c r="K42" s="16"/>
      <c r="L42" s="16"/>
    </row>
  </sheetData>
  <sheetProtection algorithmName="SHA-512" hashValue="t0PjaBJLcHIm3aE9DC90k72smc3MSZOhcaHeDr2j8fszeiL1pSpFqoS49EMzFQwxXclswJLMDDPjEuaWrggMnQ==" saltValue="ZbUJVaysTYzvs/yXamCAxw==" spinCount="100000" sheet="1" objects="1" scenarios="1"/>
  <mergeCells count="3">
    <mergeCell ref="A35:F35"/>
    <mergeCell ref="A36:F36"/>
    <mergeCell ref="A3:G3"/>
  </mergeCells>
  <pageMargins left="0.59055118110236227" right="0.59055118110236227" top="0.59055118110236227" bottom="0.59055118110236227" header="0.31496062992125984" footer="0.31496062992125984"/>
  <pageSetup paperSize="9" scale="85" fitToHeight="0" orientation="landscape" r:id="rId1"/>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D252F-BF9F-4017-95E6-095EAC2CDF25}">
  <sheetPr codeName="Sheet13">
    <tabColor rgb="FF01515F"/>
    <pageSetUpPr fitToPage="1"/>
  </sheetPr>
  <dimension ref="A1:N74"/>
  <sheetViews>
    <sheetView zoomScaleNormal="100" workbookViewId="0"/>
  </sheetViews>
  <sheetFormatPr defaultColWidth="0" defaultRowHeight="14" zeroHeight="1"/>
  <cols>
    <col min="1" max="1" width="30.6640625" customWidth="1"/>
    <col min="2" max="9" width="15.6640625" customWidth="1"/>
    <col min="10" max="10" width="2.58203125" customWidth="1"/>
    <col min="11" max="11" width="12.1640625" hidden="1" customWidth="1"/>
    <col min="12" max="16384" width="7.5" hidden="1"/>
  </cols>
  <sheetData>
    <row r="1" spans="1:11" s="17" customFormat="1" ht="40.25" customHeight="1">
      <c r="A1" s="9"/>
      <c r="B1" s="9"/>
      <c r="C1" s="9"/>
      <c r="D1" s="9"/>
      <c r="E1" s="9"/>
      <c r="F1" s="9"/>
      <c r="G1" s="1558"/>
      <c r="H1" s="1558"/>
      <c r="I1" s="9"/>
      <c r="J1" s="9"/>
    </row>
    <row r="2" spans="1:11" s="7" customFormat="1" ht="20.149999999999999" customHeight="1">
      <c r="A2" s="686" t="s">
        <v>1894</v>
      </c>
      <c r="B2" s="2"/>
      <c r="C2" s="2"/>
      <c r="D2" s="2"/>
      <c r="E2" s="9"/>
      <c r="F2" s="9"/>
      <c r="G2" s="1558"/>
      <c r="H2" s="1558"/>
      <c r="I2" s="2"/>
      <c r="J2" s="2"/>
    </row>
    <row r="3" spans="1:11" s="8" customFormat="1" ht="39" customHeight="1">
      <c r="A3" s="1556" t="s">
        <v>1895</v>
      </c>
      <c r="B3" s="1556"/>
      <c r="C3" s="1556"/>
      <c r="D3" s="1556"/>
      <c r="E3" s="1556"/>
      <c r="F3" s="1556"/>
      <c r="G3" s="1556"/>
      <c r="H3" s="1556"/>
      <c r="I3" s="3"/>
      <c r="J3" s="3"/>
    </row>
    <row r="4" spans="1:11" s="15" customFormat="1" ht="18" customHeight="1">
      <c r="A4" s="134" t="s">
        <v>1896</v>
      </c>
      <c r="B4" s="134"/>
      <c r="C4" s="134"/>
      <c r="D4" s="134"/>
      <c r="E4" s="134"/>
      <c r="F4" s="134"/>
      <c r="G4" s="134"/>
      <c r="H4" s="134"/>
      <c r="I4" s="18"/>
      <c r="J4" s="18"/>
    </row>
    <row r="5" spans="1:11" s="16" customFormat="1" ht="14" customHeight="1">
      <c r="A5" s="135" t="s">
        <v>1897</v>
      </c>
      <c r="B5" s="140"/>
      <c r="C5" s="13"/>
      <c r="D5" s="13"/>
      <c r="E5" s="13"/>
      <c r="F5" s="13"/>
      <c r="G5" s="13"/>
      <c r="H5" s="13"/>
      <c r="I5" s="13"/>
      <c r="J5" s="13"/>
    </row>
    <row r="6" spans="1:11" s="93" customFormat="1" ht="14" customHeight="1">
      <c r="A6" s="292" t="s">
        <v>1854</v>
      </c>
      <c r="B6" s="257" t="s">
        <v>1889</v>
      </c>
      <c r="C6" s="257" t="s">
        <v>1888</v>
      </c>
      <c r="D6" s="257" t="s">
        <v>1887</v>
      </c>
      <c r="E6" s="257" t="s">
        <v>1886</v>
      </c>
      <c r="F6" s="257" t="s">
        <v>1885</v>
      </c>
      <c r="G6" s="86"/>
      <c r="H6" s="86"/>
      <c r="I6" s="86"/>
      <c r="J6" s="86"/>
      <c r="K6" s="154"/>
    </row>
    <row r="7" spans="1:11" s="93" customFormat="1" ht="14" customHeight="1">
      <c r="A7" s="94" t="s">
        <v>1862</v>
      </c>
      <c r="B7" s="136">
        <v>0</v>
      </c>
      <c r="C7" s="136">
        <v>0</v>
      </c>
      <c r="D7" s="136">
        <v>0</v>
      </c>
      <c r="E7" s="136">
        <v>0</v>
      </c>
      <c r="F7" s="136">
        <v>0.21</v>
      </c>
      <c r="G7" s="86"/>
      <c r="H7" s="86"/>
      <c r="I7" s="86"/>
      <c r="J7" s="86"/>
    </row>
    <row r="8" spans="1:11" s="93" customFormat="1" ht="14" customHeight="1">
      <c r="A8" s="94" t="s">
        <v>1588</v>
      </c>
      <c r="B8" s="637">
        <v>3.7029688672210828</v>
      </c>
      <c r="C8" s="637">
        <v>3.99</v>
      </c>
      <c r="D8" s="637">
        <v>3.99</v>
      </c>
      <c r="E8" s="637">
        <v>3.82</v>
      </c>
      <c r="F8" s="136">
        <v>4.28</v>
      </c>
      <c r="G8" s="86"/>
      <c r="H8" s="86"/>
      <c r="I8" s="86"/>
      <c r="J8" s="86"/>
    </row>
    <row r="9" spans="1:11" s="93" customFormat="1" ht="14" customHeight="1">
      <c r="A9" s="94" t="s">
        <v>1863</v>
      </c>
      <c r="B9" s="136">
        <v>0</v>
      </c>
      <c r="C9" s="136">
        <v>0</v>
      </c>
      <c r="D9" s="136">
        <v>0</v>
      </c>
      <c r="E9" s="136">
        <v>0</v>
      </c>
      <c r="F9" s="136">
        <v>0</v>
      </c>
      <c r="G9" s="86"/>
      <c r="H9" s="86"/>
      <c r="I9" s="86"/>
      <c r="J9" s="86"/>
    </row>
    <row r="10" spans="1:11" s="93" customFormat="1" ht="14" customHeight="1">
      <c r="A10" s="94" t="s">
        <v>1865</v>
      </c>
      <c r="B10" s="136">
        <v>0</v>
      </c>
      <c r="C10" s="136">
        <v>0.15</v>
      </c>
      <c r="D10" s="637">
        <v>0.15</v>
      </c>
      <c r="E10" s="637">
        <v>0</v>
      </c>
      <c r="F10" s="136">
        <v>1.01</v>
      </c>
      <c r="G10" s="86"/>
      <c r="H10" s="86"/>
      <c r="I10" s="86"/>
      <c r="J10" s="86"/>
    </row>
    <row r="11" spans="1:11" s="93" customFormat="1" ht="14" customHeight="1">
      <c r="A11" s="137" t="s">
        <v>1866</v>
      </c>
      <c r="B11" s="637">
        <v>1.67</v>
      </c>
      <c r="C11" s="136">
        <v>0.95</v>
      </c>
      <c r="D11" s="138">
        <v>1.76</v>
      </c>
      <c r="E11" s="138">
        <v>1.1299999999999999</v>
      </c>
      <c r="F11" s="138">
        <v>1.24</v>
      </c>
      <c r="G11" s="86"/>
      <c r="H11" s="86"/>
      <c r="I11" s="86"/>
      <c r="J11" s="86"/>
    </row>
    <row r="12" spans="1:11" s="93" customFormat="1" ht="14" customHeight="1">
      <c r="A12" s="133" t="s">
        <v>1867</v>
      </c>
      <c r="B12" s="638">
        <v>2.77</v>
      </c>
      <c r="C12" s="638">
        <v>2.74</v>
      </c>
      <c r="D12" s="638">
        <v>3.11</v>
      </c>
      <c r="E12" s="638">
        <v>2.72</v>
      </c>
      <c r="F12" s="139">
        <v>2.95</v>
      </c>
      <c r="G12" s="86"/>
      <c r="H12" s="86"/>
      <c r="I12" s="86"/>
      <c r="J12" s="86"/>
      <c r="K12" s="155"/>
    </row>
    <row r="13" spans="1:11" s="19" customFormat="1" ht="14" customHeight="1">
      <c r="A13" s="21"/>
      <c r="B13" s="21"/>
      <c r="C13" s="22"/>
      <c r="D13" s="23"/>
      <c r="E13" s="23"/>
      <c r="F13" s="23"/>
      <c r="G13" s="23"/>
      <c r="H13" s="11"/>
      <c r="I13" s="11"/>
      <c r="J13" s="11"/>
      <c r="K13" s="20"/>
    </row>
    <row r="14" spans="1:11" s="152" customFormat="1" ht="18" customHeight="1">
      <c r="A14" s="134" t="s">
        <v>1898</v>
      </c>
      <c r="B14" s="134"/>
      <c r="C14" s="134"/>
      <c r="D14" s="134"/>
      <c r="E14" s="134"/>
      <c r="F14" s="134"/>
      <c r="G14" s="134"/>
      <c r="H14" s="134"/>
      <c r="I14" s="14"/>
      <c r="J14" s="14"/>
      <c r="K14" s="153"/>
    </row>
    <row r="15" spans="1:11" s="152" customFormat="1" ht="14" customHeight="1">
      <c r="A15" s="135" t="s">
        <v>1897</v>
      </c>
      <c r="B15" s="135"/>
      <c r="C15" s="13"/>
      <c r="D15" s="13"/>
      <c r="E15" s="13"/>
      <c r="F15" s="13"/>
      <c r="G15" s="29"/>
      <c r="H15" s="13"/>
      <c r="I15" s="14"/>
      <c r="J15" s="14"/>
      <c r="K15" s="153"/>
    </row>
    <row r="16" spans="1:11" s="19" customFormat="1" ht="14" customHeight="1">
      <c r="A16" s="292" t="s">
        <v>1854</v>
      </c>
      <c r="B16" s="257" t="s">
        <v>1889</v>
      </c>
      <c r="C16" s="257" t="s">
        <v>1888</v>
      </c>
      <c r="D16" s="257" t="s">
        <v>1887</v>
      </c>
      <c r="E16" s="257" t="s">
        <v>1886</v>
      </c>
      <c r="F16" s="257" t="s">
        <v>1885</v>
      </c>
      <c r="G16" s="11"/>
      <c r="H16" s="11"/>
      <c r="I16" s="11"/>
      <c r="J16" s="11"/>
      <c r="K16" s="20"/>
    </row>
    <row r="17" spans="1:11" s="19" customFormat="1" ht="14" customHeight="1">
      <c r="A17" s="94" t="s">
        <v>1862</v>
      </c>
      <c r="B17" s="136">
        <v>0</v>
      </c>
      <c r="C17" s="136">
        <v>0</v>
      </c>
      <c r="D17" s="136">
        <v>0</v>
      </c>
      <c r="E17" s="136">
        <v>0</v>
      </c>
      <c r="F17" s="136">
        <v>0.28000000000000003</v>
      </c>
      <c r="G17" s="11"/>
      <c r="H17" s="11"/>
      <c r="I17" s="11"/>
      <c r="J17" s="11"/>
      <c r="K17" s="20"/>
    </row>
    <row r="18" spans="1:11" s="19" customFormat="1" ht="14" customHeight="1">
      <c r="A18" s="94" t="s">
        <v>1588</v>
      </c>
      <c r="B18" s="637">
        <v>5.26</v>
      </c>
      <c r="C18" s="637">
        <v>6.1</v>
      </c>
      <c r="D18" s="637">
        <v>5.55</v>
      </c>
      <c r="E18" s="637">
        <v>4.7</v>
      </c>
      <c r="F18" s="136">
        <v>5.24</v>
      </c>
      <c r="G18" s="11"/>
      <c r="H18" s="11"/>
      <c r="I18" s="11"/>
      <c r="J18" s="11"/>
      <c r="K18" s="20"/>
    </row>
    <row r="19" spans="1:11" s="19" customFormat="1" ht="14" customHeight="1">
      <c r="A19" s="94" t="s">
        <v>1863</v>
      </c>
      <c r="B19" s="136">
        <v>0</v>
      </c>
      <c r="C19" s="136">
        <v>0</v>
      </c>
      <c r="D19" s="136">
        <v>0</v>
      </c>
      <c r="E19" s="136">
        <v>0</v>
      </c>
      <c r="F19" s="136">
        <v>0</v>
      </c>
      <c r="G19" s="11"/>
      <c r="H19" s="11"/>
      <c r="I19" s="11"/>
      <c r="J19" s="11"/>
      <c r="K19" s="20"/>
    </row>
    <row r="20" spans="1:11" s="19" customFormat="1" ht="14" customHeight="1">
      <c r="A20" s="94" t="s">
        <v>1865</v>
      </c>
      <c r="B20" s="136">
        <v>0</v>
      </c>
      <c r="C20" s="136">
        <v>0</v>
      </c>
      <c r="D20" s="637">
        <v>0</v>
      </c>
      <c r="E20" s="637">
        <v>0</v>
      </c>
      <c r="F20" s="136">
        <v>0</v>
      </c>
      <c r="G20" s="11"/>
      <c r="H20" s="11"/>
      <c r="I20" s="11"/>
      <c r="J20" s="11"/>
      <c r="K20" s="20"/>
    </row>
    <row r="21" spans="1:11" s="19" customFormat="1" ht="14" customHeight="1">
      <c r="A21" s="137" t="s">
        <v>1866</v>
      </c>
      <c r="B21" s="637">
        <v>4.9764785985029851</v>
      </c>
      <c r="C21" s="637">
        <v>2.5099999999999998</v>
      </c>
      <c r="D21" s="138">
        <v>3.63</v>
      </c>
      <c r="E21" s="639">
        <v>3.37</v>
      </c>
      <c r="F21" s="138">
        <v>2.4700000000000002</v>
      </c>
      <c r="G21" s="11"/>
      <c r="H21" s="11"/>
      <c r="I21" s="11"/>
      <c r="J21" s="11"/>
      <c r="K21" s="20"/>
    </row>
    <row r="22" spans="1:11" s="19" customFormat="1" ht="14" customHeight="1">
      <c r="A22" s="133" t="s">
        <v>1867</v>
      </c>
      <c r="B22" s="638">
        <v>4.7952301279208553</v>
      </c>
      <c r="C22" s="638">
        <v>4.78</v>
      </c>
      <c r="D22" s="638">
        <v>4.7300000000000004</v>
      </c>
      <c r="E22" s="638">
        <v>4.1100000000000003</v>
      </c>
      <c r="F22" s="139">
        <v>4.3499999999999996</v>
      </c>
      <c r="G22" s="11"/>
      <c r="H22" s="11"/>
      <c r="I22" s="11"/>
      <c r="J22" s="11"/>
      <c r="K22" s="20"/>
    </row>
    <row r="23" spans="1:11" s="19" customFormat="1" ht="14" customHeight="1">
      <c r="A23" s="21"/>
      <c r="B23" s="21"/>
      <c r="C23" s="22"/>
      <c r="D23" s="23"/>
      <c r="E23" s="23"/>
      <c r="F23" s="23"/>
      <c r="G23" s="23"/>
      <c r="H23" s="24"/>
      <c r="I23" s="21"/>
      <c r="J23" s="21"/>
      <c r="K23" s="20"/>
    </row>
    <row r="24" spans="1:11" s="19" customFormat="1" ht="18" customHeight="1">
      <c r="A24" s="804" t="s">
        <v>1899</v>
      </c>
      <c r="B24" s="134"/>
      <c r="C24" s="134"/>
      <c r="D24" s="134"/>
      <c r="E24" s="134"/>
      <c r="F24" s="12"/>
      <c r="G24" s="12"/>
      <c r="H24" s="11"/>
      <c r="I24" s="21"/>
      <c r="J24" s="21"/>
      <c r="K24" s="20"/>
    </row>
    <row r="25" spans="1:11" s="19" customFormat="1" ht="14" customHeight="1">
      <c r="A25" s="135" t="s">
        <v>1897</v>
      </c>
      <c r="B25" s="135"/>
      <c r="C25" s="13"/>
      <c r="D25" s="13"/>
      <c r="E25" s="13"/>
      <c r="F25" s="13"/>
      <c r="G25" s="11"/>
      <c r="H25" s="11"/>
      <c r="I25" s="21"/>
      <c r="J25" s="21"/>
      <c r="K25" s="20"/>
    </row>
    <row r="26" spans="1:11" s="19" customFormat="1" ht="14" customHeight="1">
      <c r="A26" s="292" t="s">
        <v>1854</v>
      </c>
      <c r="B26" s="257" t="s">
        <v>1889</v>
      </c>
      <c r="C26" s="257" t="s">
        <v>1888</v>
      </c>
      <c r="D26" s="257" t="s">
        <v>1887</v>
      </c>
      <c r="E26" s="257" t="s">
        <v>1886</v>
      </c>
      <c r="F26" s="257" t="s">
        <v>1885</v>
      </c>
      <c r="G26" s="11"/>
      <c r="H26" s="11"/>
      <c r="I26" s="11"/>
      <c r="J26" s="11"/>
      <c r="K26" s="20"/>
    </row>
    <row r="27" spans="1:11" s="19" customFormat="1" ht="14" customHeight="1">
      <c r="A27" s="94" t="s">
        <v>1862</v>
      </c>
      <c r="B27" s="136">
        <v>0</v>
      </c>
      <c r="C27" s="136">
        <v>0</v>
      </c>
      <c r="D27" s="136">
        <v>0</v>
      </c>
      <c r="E27" s="136">
        <v>0</v>
      </c>
      <c r="F27" s="136">
        <v>0</v>
      </c>
      <c r="G27" s="11"/>
      <c r="H27" s="11"/>
      <c r="I27" s="11"/>
      <c r="J27" s="11"/>
      <c r="K27" s="20"/>
    </row>
    <row r="28" spans="1:11" s="19" customFormat="1" ht="14" customHeight="1">
      <c r="A28" s="94" t="s">
        <v>1588</v>
      </c>
      <c r="B28" s="136">
        <v>2.5555915191855685</v>
      </c>
      <c r="C28" s="637">
        <v>2.39</v>
      </c>
      <c r="D28" s="637">
        <v>2.6</v>
      </c>
      <c r="E28" s="637">
        <v>2.95</v>
      </c>
      <c r="F28" s="136">
        <v>3.27</v>
      </c>
      <c r="G28" s="11"/>
      <c r="H28" s="11"/>
      <c r="I28" s="11"/>
      <c r="J28" s="11"/>
      <c r="K28" s="20"/>
    </row>
    <row r="29" spans="1:11" s="19" customFormat="1" ht="14" customHeight="1">
      <c r="A29" s="94" t="s">
        <v>1863</v>
      </c>
      <c r="B29" s="136">
        <v>0</v>
      </c>
      <c r="C29" s="136">
        <v>0</v>
      </c>
      <c r="D29" s="136">
        <v>0</v>
      </c>
      <c r="E29" s="136">
        <v>0</v>
      </c>
      <c r="F29" s="136">
        <v>0</v>
      </c>
      <c r="G29" s="11"/>
      <c r="H29" s="11"/>
      <c r="I29" s="11"/>
      <c r="J29" s="11"/>
      <c r="K29" s="20"/>
    </row>
    <row r="30" spans="1:11" s="19" customFormat="1" ht="14" customHeight="1">
      <c r="A30" s="94" t="s">
        <v>1865</v>
      </c>
      <c r="B30" s="136">
        <v>0</v>
      </c>
      <c r="C30" s="637">
        <v>0.6</v>
      </c>
      <c r="D30" s="637">
        <v>0.45</v>
      </c>
      <c r="E30" s="637">
        <v>0</v>
      </c>
      <c r="F30" s="136">
        <v>1.17</v>
      </c>
      <c r="G30" s="11"/>
      <c r="H30" s="11"/>
      <c r="I30" s="11"/>
      <c r="J30" s="11"/>
      <c r="K30" s="20"/>
    </row>
    <row r="31" spans="1:11" s="19" customFormat="1" ht="14" customHeight="1">
      <c r="A31" s="137" t="s">
        <v>1866</v>
      </c>
      <c r="B31" s="136">
        <v>0.61</v>
      </c>
      <c r="C31" s="136">
        <v>0.46</v>
      </c>
      <c r="D31" s="138">
        <v>0.99</v>
      </c>
      <c r="E31" s="138">
        <v>0.31</v>
      </c>
      <c r="F31" s="138">
        <v>0.86</v>
      </c>
      <c r="G31" s="11"/>
      <c r="H31" s="11"/>
      <c r="I31" s="11"/>
      <c r="J31" s="11"/>
      <c r="K31" s="20"/>
    </row>
    <row r="32" spans="1:11" s="19" customFormat="1" ht="14" customHeight="1">
      <c r="A32" s="133" t="s">
        <v>1867</v>
      </c>
      <c r="B32" s="638">
        <v>1.6797625280491639</v>
      </c>
      <c r="C32" s="638">
        <v>1.52</v>
      </c>
      <c r="D32" s="139">
        <v>1.92</v>
      </c>
      <c r="E32" s="139">
        <v>1.7</v>
      </c>
      <c r="F32" s="139">
        <v>1.99</v>
      </c>
      <c r="G32" s="11"/>
      <c r="H32" s="11"/>
      <c r="I32" s="11"/>
      <c r="J32" s="11"/>
      <c r="K32" s="20"/>
    </row>
    <row r="33" spans="1:11" s="19" customFormat="1" ht="10">
      <c r="A33" s="21"/>
      <c r="B33" s="21"/>
      <c r="C33" s="22"/>
      <c r="D33" s="23"/>
      <c r="E33" s="23"/>
      <c r="F33" s="23"/>
      <c r="G33" s="23"/>
      <c r="H33" s="11"/>
      <c r="I33" s="21"/>
      <c r="J33" s="21"/>
      <c r="K33" s="20"/>
    </row>
    <row r="34" spans="1:11" s="19" customFormat="1" ht="18" customHeight="1">
      <c r="A34" s="156" t="s">
        <v>1900</v>
      </c>
      <c r="B34" s="2"/>
      <c r="C34" s="2"/>
      <c r="D34" s="2"/>
      <c r="E34" s="2"/>
      <c r="F34" s="2"/>
      <c r="G34" s="2"/>
      <c r="H34" s="2"/>
      <c r="I34" s="2"/>
      <c r="J34" s="2"/>
      <c r="K34" s="20"/>
    </row>
    <row r="35" spans="1:11" s="93" customFormat="1" ht="14.15" customHeight="1">
      <c r="A35" s="1557"/>
      <c r="B35" s="1557"/>
      <c r="C35" s="1557" t="s">
        <v>1901</v>
      </c>
      <c r="D35" s="1557"/>
      <c r="E35" s="1557"/>
      <c r="F35" s="1557" t="s">
        <v>1902</v>
      </c>
      <c r="G35" s="1557"/>
      <c r="H35" s="1557"/>
      <c r="I35" s="1557"/>
      <c r="J35" s="162"/>
      <c r="K35" s="155"/>
    </row>
    <row r="36" spans="1:11" s="93" customFormat="1" ht="28.25" customHeight="1">
      <c r="A36" s="511" t="s">
        <v>1880</v>
      </c>
      <c r="B36" s="795" t="s">
        <v>1903</v>
      </c>
      <c r="C36" s="519" t="s">
        <v>1904</v>
      </c>
      <c r="D36" s="519" t="s">
        <v>1905</v>
      </c>
      <c r="E36" s="796" t="s">
        <v>1906</v>
      </c>
      <c r="F36" s="519" t="s">
        <v>1904</v>
      </c>
      <c r="G36" s="519" t="s">
        <v>1905</v>
      </c>
      <c r="H36" s="519" t="s">
        <v>1906</v>
      </c>
      <c r="I36" s="519" t="s">
        <v>1867</v>
      </c>
      <c r="J36" s="162"/>
      <c r="K36" s="155"/>
    </row>
    <row r="37" spans="1:11" s="93" customFormat="1" ht="14.15" customHeight="1">
      <c r="A37" s="1135" t="s">
        <v>1885</v>
      </c>
      <c r="B37" s="1323">
        <v>304</v>
      </c>
      <c r="C37" s="1324">
        <v>34</v>
      </c>
      <c r="D37" s="1324">
        <v>220</v>
      </c>
      <c r="E37" s="1325">
        <v>50</v>
      </c>
      <c r="F37" s="1326">
        <v>0.49</v>
      </c>
      <c r="G37" s="1326">
        <v>3.14</v>
      </c>
      <c r="H37" s="1326">
        <v>0.71</v>
      </c>
      <c r="I37" s="1326">
        <v>4.3499999999999996</v>
      </c>
      <c r="J37" s="162"/>
      <c r="K37" s="155"/>
    </row>
    <row r="38" spans="1:11" s="93" customFormat="1" ht="14.15" customHeight="1">
      <c r="A38" s="1138" t="s">
        <v>1886</v>
      </c>
      <c r="B38" s="1327">
        <v>269</v>
      </c>
      <c r="C38" s="1328">
        <v>46</v>
      </c>
      <c r="D38" s="1328">
        <v>169</v>
      </c>
      <c r="E38" s="1329">
        <v>54</v>
      </c>
      <c r="F38" s="1330">
        <v>0.7</v>
      </c>
      <c r="G38" s="1330">
        <v>2.58</v>
      </c>
      <c r="H38" s="1330">
        <v>0.83</v>
      </c>
      <c r="I38" s="1330">
        <v>4.1100000000000003</v>
      </c>
      <c r="J38" s="162"/>
      <c r="K38" s="155"/>
    </row>
    <row r="39" spans="1:11" s="93" customFormat="1" ht="14.15" customHeight="1">
      <c r="A39" s="1138" t="s">
        <v>1887</v>
      </c>
      <c r="B39" s="1327">
        <v>317</v>
      </c>
      <c r="C39" s="1328">
        <v>71</v>
      </c>
      <c r="D39" s="1328">
        <v>192</v>
      </c>
      <c r="E39" s="1329">
        <v>54</v>
      </c>
      <c r="F39" s="1330">
        <v>1.06</v>
      </c>
      <c r="G39" s="1330">
        <v>2.87</v>
      </c>
      <c r="H39" s="1330">
        <v>0.81</v>
      </c>
      <c r="I39" s="1330">
        <v>4.7300000000000004</v>
      </c>
      <c r="J39" s="162"/>
      <c r="K39" s="155"/>
    </row>
    <row r="40" spans="1:11" s="93" customFormat="1" ht="14.15" customHeight="1">
      <c r="A40" s="1138" t="s">
        <v>1888</v>
      </c>
      <c r="B40" s="1327">
        <v>298</v>
      </c>
      <c r="C40" s="1328">
        <v>43</v>
      </c>
      <c r="D40" s="1328">
        <v>202</v>
      </c>
      <c r="E40" s="1329">
        <v>53</v>
      </c>
      <c r="F40" s="1330">
        <v>0.69</v>
      </c>
      <c r="G40" s="1330">
        <v>3.24</v>
      </c>
      <c r="H40" s="1330">
        <v>0.85</v>
      </c>
      <c r="I40" s="1330">
        <v>4.78</v>
      </c>
      <c r="J40" s="162"/>
      <c r="K40" s="155"/>
    </row>
    <row r="41" spans="1:11" s="93" customFormat="1" ht="14.15" customHeight="1">
      <c r="A41" s="1138" t="s">
        <v>1889</v>
      </c>
      <c r="B41" s="1327">
        <v>264</v>
      </c>
      <c r="C41" s="1328">
        <v>65</v>
      </c>
      <c r="D41" s="1328">
        <v>154</v>
      </c>
      <c r="E41" s="1329">
        <v>45</v>
      </c>
      <c r="F41" s="1330">
        <v>1.1806437814956652</v>
      </c>
      <c r="G41" s="1330">
        <v>2.797217574620499</v>
      </c>
      <c r="H41" s="1330">
        <v>0.81736877180469136</v>
      </c>
      <c r="I41" s="1330">
        <v>4.7952301279208553</v>
      </c>
      <c r="J41" s="162"/>
      <c r="K41" s="155"/>
    </row>
    <row r="42" spans="1:11" s="93" customFormat="1" ht="10">
      <c r="A42" s="86"/>
      <c r="B42" s="86"/>
      <c r="C42" s="86"/>
      <c r="D42" s="86"/>
      <c r="E42" s="86"/>
      <c r="F42" s="86"/>
      <c r="G42" s="86"/>
      <c r="H42" s="86"/>
      <c r="I42" s="86"/>
      <c r="J42" s="86"/>
      <c r="K42" s="155"/>
    </row>
    <row r="43" spans="1:11" s="19" customFormat="1" ht="18">
      <c r="A43" s="804" t="s">
        <v>1907</v>
      </c>
      <c r="B43" s="2"/>
      <c r="C43" s="2"/>
      <c r="D43" s="2"/>
      <c r="E43" s="2"/>
      <c r="F43" s="2"/>
      <c r="G43" s="2"/>
      <c r="H43" s="2"/>
      <c r="I43" s="2"/>
      <c r="J43" s="11"/>
      <c r="K43" s="20"/>
    </row>
    <row r="44" spans="1:11" s="93" customFormat="1" ht="14.15" customHeight="1">
      <c r="A44" s="1557"/>
      <c r="B44" s="1557"/>
      <c r="C44" s="1557" t="s">
        <v>1901</v>
      </c>
      <c r="D44" s="1557"/>
      <c r="E44" s="1557"/>
      <c r="F44" s="1557" t="s">
        <v>1908</v>
      </c>
      <c r="G44" s="1557"/>
      <c r="H44" s="1557"/>
      <c r="I44" s="1557"/>
      <c r="J44" s="86"/>
      <c r="K44" s="155"/>
    </row>
    <row r="45" spans="1:11" s="93" customFormat="1" ht="29.15" customHeight="1">
      <c r="A45" s="511" t="s">
        <v>1880</v>
      </c>
      <c r="B45" s="796" t="s">
        <v>1909</v>
      </c>
      <c r="C45" s="519" t="s">
        <v>1904</v>
      </c>
      <c r="D45" s="519" t="s">
        <v>1905</v>
      </c>
      <c r="E45" s="796" t="s">
        <v>1906</v>
      </c>
      <c r="F45" s="519" t="s">
        <v>1904</v>
      </c>
      <c r="G45" s="519" t="s">
        <v>1905</v>
      </c>
      <c r="H45" s="519" t="s">
        <v>1906</v>
      </c>
      <c r="I45" s="519" t="s">
        <v>1867</v>
      </c>
      <c r="J45" s="86"/>
      <c r="K45" s="155"/>
    </row>
    <row r="46" spans="1:11" s="93" customFormat="1" ht="14.15" customHeight="1">
      <c r="A46" s="1331" t="s">
        <v>1885</v>
      </c>
      <c r="B46" s="1325">
        <v>202</v>
      </c>
      <c r="C46" s="1324">
        <v>0</v>
      </c>
      <c r="D46" s="1324">
        <v>143</v>
      </c>
      <c r="E46" s="1325">
        <v>59</v>
      </c>
      <c r="F46" s="1326">
        <v>0</v>
      </c>
      <c r="G46" s="1326">
        <v>1.41</v>
      </c>
      <c r="H46" s="1326">
        <v>0.57999999999999996</v>
      </c>
      <c r="I46" s="1326">
        <v>1.99</v>
      </c>
      <c r="J46" s="86"/>
      <c r="K46" s="155"/>
    </row>
    <row r="47" spans="1:11" s="93" customFormat="1" ht="14.15" customHeight="1">
      <c r="A47" s="1332" t="s">
        <v>1886</v>
      </c>
      <c r="B47" s="1329">
        <v>152</v>
      </c>
      <c r="C47" s="1328">
        <v>1</v>
      </c>
      <c r="D47" s="1333">
        <v>100</v>
      </c>
      <c r="E47" s="1334">
        <v>51</v>
      </c>
      <c r="F47" s="1330">
        <v>0.01</v>
      </c>
      <c r="G47" s="1330">
        <v>1.1200000000000001</v>
      </c>
      <c r="H47" s="1330">
        <v>0.56999999999999995</v>
      </c>
      <c r="I47" s="1330">
        <v>1.7</v>
      </c>
      <c r="J47" s="86"/>
      <c r="K47" s="155"/>
    </row>
    <row r="48" spans="1:11" s="164" customFormat="1" ht="14.15" customHeight="1">
      <c r="A48" s="1332" t="s">
        <v>1887</v>
      </c>
      <c r="B48" s="1329">
        <v>175</v>
      </c>
      <c r="C48" s="1333">
        <v>0</v>
      </c>
      <c r="D48" s="1328">
        <v>124</v>
      </c>
      <c r="E48" s="1329">
        <v>51</v>
      </c>
      <c r="F48" s="1335">
        <v>0</v>
      </c>
      <c r="G48" s="1330">
        <v>1.36</v>
      </c>
      <c r="H48" s="1330">
        <v>0.56000000000000005</v>
      </c>
      <c r="I48" s="1330">
        <v>1.92</v>
      </c>
      <c r="J48" s="163"/>
    </row>
    <row r="49" spans="1:14" s="164" customFormat="1" ht="14.15" customHeight="1">
      <c r="A49" s="1332" t="s">
        <v>1888</v>
      </c>
      <c r="B49" s="1329">
        <v>158</v>
      </c>
      <c r="C49" s="1328">
        <v>1</v>
      </c>
      <c r="D49" s="1333">
        <v>102</v>
      </c>
      <c r="E49" s="1329">
        <v>55</v>
      </c>
      <c r="F49" s="1330">
        <v>0.01</v>
      </c>
      <c r="G49" s="1330">
        <v>0.98</v>
      </c>
      <c r="H49" s="1330">
        <v>0.53</v>
      </c>
      <c r="I49" s="1330">
        <v>1.52</v>
      </c>
      <c r="J49" s="163"/>
    </row>
    <row r="50" spans="1:14" s="164" customFormat="1" ht="14.15" customHeight="1">
      <c r="A50" s="1332" t="s">
        <v>1889</v>
      </c>
      <c r="B50" s="1329">
        <v>160</v>
      </c>
      <c r="C50" s="1333">
        <v>0</v>
      </c>
      <c r="D50" s="1328">
        <v>104</v>
      </c>
      <c r="E50" s="1329">
        <v>56</v>
      </c>
      <c r="F50" s="1335">
        <v>0</v>
      </c>
      <c r="G50" s="1330">
        <v>1.0918456432319565</v>
      </c>
      <c r="H50" s="1330">
        <v>0.58791688481720739</v>
      </c>
      <c r="I50" s="1330">
        <v>1.6797625280491639</v>
      </c>
      <c r="J50" s="163"/>
    </row>
    <row r="51" spans="1:14" s="164" customFormat="1" ht="14.15" customHeight="1">
      <c r="A51" s="137"/>
      <c r="B51" s="811"/>
      <c r="C51" s="812"/>
      <c r="D51" s="811"/>
      <c r="E51" s="811"/>
      <c r="F51" s="813"/>
      <c r="G51" s="814"/>
      <c r="H51" s="814"/>
      <c r="I51" s="814"/>
      <c r="J51" s="163"/>
    </row>
    <row r="52" spans="1:14" s="325" customFormat="1" ht="14.15" customHeight="1">
      <c r="A52" s="402" t="s">
        <v>1852</v>
      </c>
      <c r="B52" s="403"/>
      <c r="C52" s="815"/>
      <c r="D52" s="404"/>
      <c r="E52" s="403"/>
      <c r="F52" s="815"/>
      <c r="G52" s="403"/>
      <c r="H52" s="403"/>
      <c r="I52" s="403"/>
      <c r="J52" s="403"/>
      <c r="K52" s="403"/>
      <c r="L52" s="403"/>
      <c r="M52" s="403"/>
      <c r="N52" s="403"/>
    </row>
    <row r="53" spans="1:14" s="325" customFormat="1" ht="14.15" customHeight="1">
      <c r="A53" s="853" t="s">
        <v>1910</v>
      </c>
      <c r="B53" s="406"/>
      <c r="C53" s="816"/>
      <c r="D53" s="406"/>
      <c r="E53" s="406"/>
      <c r="F53" s="816"/>
      <c r="G53" s="406"/>
      <c r="H53" s="406"/>
      <c r="I53" s="406"/>
      <c r="J53" s="308"/>
      <c r="K53" s="308"/>
      <c r="L53" s="407"/>
      <c r="M53" s="407"/>
      <c r="N53" s="408"/>
    </row>
    <row r="54" spans="1:14" s="81" customFormat="1" ht="37.5" customHeight="1">
      <c r="A54" s="817" t="s">
        <v>1854</v>
      </c>
      <c r="B54" s="818" t="s">
        <v>1911</v>
      </c>
      <c r="C54" s="818" t="s">
        <v>1912</v>
      </c>
      <c r="D54" s="820"/>
      <c r="E54" s="820"/>
      <c r="F54" s="248"/>
      <c r="G54" s="248"/>
      <c r="H54" s="821"/>
      <c r="I54" s="821"/>
      <c r="J54" s="819" t="s">
        <v>1861</v>
      </c>
      <c r="K54" s="16"/>
      <c r="L54" s="534"/>
      <c r="M54" s="534"/>
      <c r="N54" s="534"/>
    </row>
    <row r="55" spans="1:14" s="248" customFormat="1" ht="14.15" customHeight="1">
      <c r="A55" s="244" t="s">
        <v>1862</v>
      </c>
      <c r="B55" s="136">
        <v>0.3</v>
      </c>
      <c r="C55" s="136">
        <v>0</v>
      </c>
      <c r="D55" s="138"/>
      <c r="E55" s="138"/>
      <c r="H55" s="138"/>
      <c r="I55" s="138"/>
      <c r="J55" s="308"/>
      <c r="K55" s="308"/>
      <c r="L55" s="418"/>
      <c r="M55" s="418"/>
      <c r="N55" s="418"/>
    </row>
    <row r="56" spans="1:14" s="248" customFormat="1" ht="14.15" customHeight="1">
      <c r="A56" s="244" t="s">
        <v>1588</v>
      </c>
      <c r="B56" s="136">
        <v>5.2</v>
      </c>
      <c r="C56" s="136">
        <v>3.3</v>
      </c>
      <c r="D56" s="138"/>
      <c r="E56" s="138"/>
      <c r="H56" s="138"/>
      <c r="I56" s="138"/>
      <c r="J56" s="308"/>
      <c r="K56" s="308"/>
      <c r="L56" s="418"/>
      <c r="M56" s="418"/>
      <c r="N56" s="418"/>
    </row>
    <row r="57" spans="1:14" s="248" customFormat="1" ht="14.15" customHeight="1">
      <c r="A57" s="244" t="s">
        <v>1863</v>
      </c>
      <c r="B57" s="136">
        <v>0</v>
      </c>
      <c r="C57" s="136">
        <v>0</v>
      </c>
      <c r="D57" s="138"/>
      <c r="E57" s="138"/>
      <c r="H57" s="138"/>
      <c r="I57" s="138"/>
      <c r="J57" s="408"/>
      <c r="K57" s="419"/>
      <c r="L57" s="418"/>
      <c r="M57" s="418"/>
      <c r="N57" s="418"/>
    </row>
    <row r="58" spans="1:14" s="248" customFormat="1" ht="14.15" customHeight="1">
      <c r="A58" s="244" t="s">
        <v>1865</v>
      </c>
      <c r="B58" s="136">
        <v>0</v>
      </c>
      <c r="C58" s="136">
        <v>1.2</v>
      </c>
      <c r="D58" s="138"/>
      <c r="E58" s="138"/>
      <c r="H58" s="138"/>
      <c r="I58" s="138"/>
      <c r="J58" s="408"/>
      <c r="K58" s="419"/>
      <c r="L58" s="418"/>
      <c r="M58" s="418"/>
      <c r="N58" s="418"/>
    </row>
    <row r="59" spans="1:14" s="248" customFormat="1" ht="14.15" customHeight="1">
      <c r="A59" s="420" t="s">
        <v>1866</v>
      </c>
      <c r="B59" s="138">
        <v>2.5</v>
      </c>
      <c r="C59" s="138">
        <v>0.9</v>
      </c>
      <c r="D59" s="138"/>
      <c r="E59" s="138"/>
      <c r="H59" s="138"/>
      <c r="I59" s="138"/>
      <c r="J59" s="408"/>
      <c r="K59" s="419"/>
      <c r="L59" s="418"/>
      <c r="M59" s="418"/>
      <c r="N59" s="418"/>
    </row>
    <row r="60" spans="1:14" s="248" customFormat="1" ht="14.15" customHeight="1">
      <c r="A60" s="422" t="s">
        <v>1867</v>
      </c>
      <c r="B60" s="424">
        <v>4.3</v>
      </c>
      <c r="C60" s="424">
        <v>2</v>
      </c>
      <c r="D60" s="822"/>
      <c r="E60" s="822"/>
      <c r="H60" s="822"/>
      <c r="I60" s="822"/>
      <c r="J60" s="408"/>
      <c r="K60" s="425"/>
      <c r="L60" s="418"/>
      <c r="M60" s="418"/>
      <c r="N60" s="418"/>
    </row>
    <row r="61" spans="1:14" s="20" customFormat="1" ht="14.75" customHeight="1">
      <c r="A61" s="25"/>
      <c r="B61" s="26"/>
      <c r="C61" s="26"/>
      <c r="D61" s="26"/>
      <c r="E61" s="27"/>
      <c r="F61" s="27"/>
      <c r="G61" s="28"/>
      <c r="H61" s="28"/>
      <c r="I61" s="28"/>
      <c r="J61" s="24"/>
    </row>
    <row r="62" spans="1:14" s="19" customFormat="1" ht="16">
      <c r="A62" s="804" t="s">
        <v>1913</v>
      </c>
      <c r="B62" s="230"/>
      <c r="C62" s="230"/>
      <c r="D62" s="230"/>
      <c r="E62" s="230"/>
      <c r="F62" s="231"/>
      <c r="G62" s="231"/>
      <c r="H62" s="27"/>
      <c r="I62" s="232"/>
      <c r="J62" s="21"/>
      <c r="K62" s="20"/>
    </row>
    <row r="63" spans="1:14" s="19" customFormat="1" ht="14" customHeight="1">
      <c r="A63" s="852"/>
      <c r="B63" s="293" t="s">
        <v>1889</v>
      </c>
      <c r="C63" s="293" t="s">
        <v>1888</v>
      </c>
      <c r="D63" s="293" t="s">
        <v>1887</v>
      </c>
      <c r="E63" s="293" t="s">
        <v>1886</v>
      </c>
      <c r="F63" s="293" t="s">
        <v>1885</v>
      </c>
      <c r="G63" s="27"/>
      <c r="H63" s="27"/>
      <c r="I63" s="27"/>
      <c r="J63" s="11"/>
      <c r="K63" s="20"/>
    </row>
    <row r="64" spans="1:14" s="79" customFormat="1" ht="14" customHeight="1">
      <c r="A64" s="1336" t="s">
        <v>1914</v>
      </c>
      <c r="B64" s="1337">
        <v>0</v>
      </c>
      <c r="C64" s="1337">
        <v>0</v>
      </c>
      <c r="D64" s="1337">
        <v>14</v>
      </c>
      <c r="E64" s="1337">
        <v>0</v>
      </c>
      <c r="F64" s="1337">
        <v>0</v>
      </c>
      <c r="G64" s="611"/>
      <c r="H64" s="611"/>
      <c r="I64" s="611"/>
      <c r="J64" s="612"/>
      <c r="K64" s="377"/>
    </row>
    <row r="65" spans="1:11" s="79" customFormat="1" ht="14" customHeight="1">
      <c r="A65" s="1338" t="s">
        <v>1915</v>
      </c>
      <c r="B65" s="1339">
        <v>1783</v>
      </c>
      <c r="C65" s="1339">
        <v>1514</v>
      </c>
      <c r="D65" s="1339">
        <v>1046</v>
      </c>
      <c r="E65" s="1339">
        <v>1006</v>
      </c>
      <c r="F65" s="1339">
        <v>681</v>
      </c>
      <c r="G65" s="611"/>
      <c r="H65" s="611"/>
      <c r="I65" s="611"/>
      <c r="J65" s="612"/>
      <c r="K65" s="377"/>
    </row>
    <row r="66" spans="1:11" s="79" customFormat="1" ht="14" customHeight="1">
      <c r="A66" s="1338" t="s">
        <v>1916</v>
      </c>
      <c r="B66" s="1339">
        <v>377</v>
      </c>
      <c r="C66" s="1339">
        <v>169</v>
      </c>
      <c r="D66" s="1339">
        <v>312</v>
      </c>
      <c r="E66" s="1339">
        <v>327</v>
      </c>
      <c r="F66" s="1339">
        <v>211</v>
      </c>
      <c r="G66" s="611"/>
      <c r="H66" s="611"/>
      <c r="I66" s="611"/>
      <c r="J66" s="612"/>
      <c r="K66" s="377"/>
    </row>
    <row r="67" spans="1:11" s="79" customFormat="1" ht="14" customHeight="1">
      <c r="A67" s="839"/>
      <c r="B67" s="840"/>
      <c r="C67" s="840"/>
      <c r="D67" s="840"/>
      <c r="E67" s="840"/>
      <c r="F67" s="840"/>
      <c r="G67" s="611"/>
      <c r="H67" s="611"/>
      <c r="I67" s="611"/>
      <c r="J67" s="612"/>
      <c r="K67" s="377"/>
    </row>
    <row r="68" spans="1:11" s="377" customFormat="1" ht="269.25" customHeight="1">
      <c r="A68" s="613"/>
    </row>
    <row r="69" spans="1:11" s="377" customFormat="1" ht="14.15" customHeight="1">
      <c r="A69" s="613"/>
    </row>
    <row r="70" spans="1:11" s="377" customFormat="1" ht="14.15" customHeight="1">
      <c r="A70" s="311" t="s">
        <v>718</v>
      </c>
      <c r="B70" s="614"/>
      <c r="C70" s="614"/>
      <c r="D70" s="614"/>
      <c r="E70" s="614"/>
      <c r="F70" s="614"/>
      <c r="G70" s="614"/>
      <c r="H70" s="614"/>
      <c r="I70" s="614"/>
      <c r="J70" s="614"/>
    </row>
    <row r="71" spans="1:11" s="79" customFormat="1" ht="14.15" customHeight="1">
      <c r="A71" s="312" t="s">
        <v>1917</v>
      </c>
      <c r="B71" s="312"/>
      <c r="C71" s="312"/>
      <c r="D71" s="312"/>
      <c r="E71" s="312"/>
      <c r="F71" s="312"/>
      <c r="G71" s="312"/>
      <c r="H71" s="312"/>
      <c r="I71" s="312"/>
      <c r="J71" s="312"/>
    </row>
    <row r="72" spans="1:11" s="377" customFormat="1" ht="14.15" customHeight="1">
      <c r="A72" s="312" t="s">
        <v>1918</v>
      </c>
      <c r="B72" s="312"/>
      <c r="C72" s="312"/>
      <c r="D72" s="312"/>
      <c r="E72" s="312"/>
      <c r="F72" s="312"/>
    </row>
    <row r="73" spans="1:11" s="79" customFormat="1" ht="14.15" customHeight="1">
      <c r="A73" s="312" t="s">
        <v>1919</v>
      </c>
    </row>
    <row r="74" spans="1:11" s="78" customFormat="1"/>
  </sheetData>
  <sheetProtection algorithmName="SHA-512" hashValue="xR5iQgd+sv2DrXCsRaZG7ktfUbDnfynOCxONF1cKZ8GTv2s0TgGW579Y3boKe4GMikD11FfkfA8Et6RqSdCWPQ==" saltValue="odv6CXtXt2jlxqEmO3crsw==" spinCount="100000" sheet="1" objects="1" scenarios="1"/>
  <mergeCells count="9">
    <mergeCell ref="A35:B35"/>
    <mergeCell ref="A44:B44"/>
    <mergeCell ref="G1:H1"/>
    <mergeCell ref="C35:E35"/>
    <mergeCell ref="F35:I35"/>
    <mergeCell ref="C44:E44"/>
    <mergeCell ref="F44:I44"/>
    <mergeCell ref="G2:H2"/>
    <mergeCell ref="A3:H3"/>
  </mergeCells>
  <pageMargins left="0.59055118110236227" right="0.59055118110236227" top="0.59055118110236227" bottom="0.59055118110236227" header="0.31496062992125984" footer="0.31496062992125984"/>
  <pageSetup paperSize="9" scale="77" fitToHeight="0" orientation="landscape"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7F6F-1714-49AA-94E1-A2D2FF85D8A6}">
  <sheetPr codeName="Sheet14">
    <tabColor rgb="FF01515F"/>
    <pageSetUpPr fitToPage="1"/>
  </sheetPr>
  <dimension ref="A1:O137"/>
  <sheetViews>
    <sheetView zoomScaleNormal="100" workbookViewId="0">
      <selection activeCell="A82" sqref="A82:M82"/>
    </sheetView>
  </sheetViews>
  <sheetFormatPr defaultColWidth="0" defaultRowHeight="9" zeroHeight="1"/>
  <cols>
    <col min="1" max="1" width="40.6640625" style="101" customWidth="1"/>
    <col min="2" max="13" width="11.58203125" style="101" customWidth="1"/>
    <col min="14" max="14" width="2.6640625" style="101" customWidth="1"/>
    <col min="15" max="15" width="6.08203125" style="101" hidden="1" customWidth="1"/>
    <col min="16" max="16384" width="8.6640625" style="101" hidden="1"/>
  </cols>
  <sheetData>
    <row r="1" spans="1:15" s="1120" customFormat="1" ht="40.25" customHeight="1">
      <c r="A1" s="96"/>
      <c r="B1" s="96"/>
      <c r="C1" s="95"/>
      <c r="D1" s="95"/>
      <c r="E1" s="95"/>
      <c r="F1" s="95"/>
      <c r="G1" s="95"/>
      <c r="H1" s="203"/>
      <c r="I1" s="203"/>
      <c r="J1" s="203"/>
      <c r="K1" s="203"/>
      <c r="L1" s="95"/>
      <c r="M1" s="95"/>
      <c r="N1" s="96"/>
    </row>
    <row r="2" spans="1:15" s="1121" customFormat="1" ht="20.75" customHeight="1">
      <c r="A2" s="269" t="s">
        <v>1920</v>
      </c>
      <c r="B2" s="204"/>
      <c r="C2" s="204"/>
      <c r="D2" s="97"/>
      <c r="E2" s="97"/>
      <c r="F2" s="97"/>
      <c r="G2" s="97"/>
      <c r="H2" s="203"/>
      <c r="I2" s="203"/>
      <c r="J2" s="203"/>
      <c r="K2" s="97"/>
      <c r="L2" s="97"/>
      <c r="M2" s="97"/>
      <c r="N2" s="98"/>
    </row>
    <row r="3" spans="1:15" s="1122" customFormat="1" ht="14">
      <c r="A3" s="115" t="s">
        <v>1921</v>
      </c>
      <c r="B3" s="99"/>
      <c r="C3" s="99"/>
      <c r="D3" s="99"/>
      <c r="E3" s="99"/>
      <c r="F3" s="99"/>
      <c r="G3" s="99"/>
      <c r="H3" s="807"/>
      <c r="I3" s="508"/>
      <c r="J3" s="508"/>
      <c r="K3" s="508"/>
      <c r="L3" s="97"/>
      <c r="M3" s="97"/>
      <c r="N3" s="98"/>
      <c r="O3" s="1121"/>
    </row>
    <row r="4" spans="1:15" s="118" customFormat="1" ht="14">
      <c r="A4" s="234" t="s">
        <v>1922</v>
      </c>
      <c r="B4" s="114"/>
      <c r="C4" s="114"/>
      <c r="D4" s="114"/>
      <c r="E4" s="114"/>
      <c r="F4" s="114"/>
      <c r="G4" s="115"/>
      <c r="H4" s="502"/>
      <c r="I4" s="502"/>
      <c r="J4" s="847"/>
      <c r="K4" s="847"/>
      <c r="L4" s="116"/>
      <c r="M4" s="116"/>
      <c r="N4" s="117"/>
      <c r="O4" s="1123"/>
    </row>
    <row r="5" spans="1:15" s="118" customFormat="1" ht="10.5">
      <c r="A5" s="1559" t="s">
        <v>1854</v>
      </c>
      <c r="B5" s="1557" t="s">
        <v>1923</v>
      </c>
      <c r="C5" s="1557"/>
      <c r="D5" s="1557" t="s">
        <v>1924</v>
      </c>
      <c r="E5" s="1560"/>
      <c r="F5" s="1557" t="s">
        <v>1925</v>
      </c>
      <c r="G5" s="1557"/>
      <c r="H5" s="1557"/>
      <c r="I5" s="1557"/>
      <c r="J5" s="116"/>
      <c r="K5" s="116"/>
      <c r="L5" s="116"/>
      <c r="M5" s="116"/>
      <c r="N5" s="119"/>
    </row>
    <row r="6" spans="1:15" s="118" customFormat="1" ht="10.5">
      <c r="A6" s="1559"/>
      <c r="B6" s="1557"/>
      <c r="C6" s="1557"/>
      <c r="D6" s="1557"/>
      <c r="E6" s="1560"/>
      <c r="F6" s="519" t="s">
        <v>1926</v>
      </c>
      <c r="G6" s="519" t="s">
        <v>1927</v>
      </c>
      <c r="H6" s="519" t="s">
        <v>1928</v>
      </c>
      <c r="I6" s="519" t="s">
        <v>1929</v>
      </c>
      <c r="J6" s="512"/>
      <c r="K6" s="116"/>
      <c r="L6" s="116"/>
      <c r="M6" s="116"/>
      <c r="N6" s="119"/>
    </row>
    <row r="7" spans="1:15" s="118" customFormat="1" ht="14.15" customHeight="1">
      <c r="A7" s="1340" t="s">
        <v>1862</v>
      </c>
      <c r="B7" s="1341">
        <v>1583</v>
      </c>
      <c r="C7" s="1342">
        <v>3.6999999999999997</v>
      </c>
      <c r="D7" s="1341">
        <v>3669</v>
      </c>
      <c r="E7" s="1342">
        <v>9</v>
      </c>
      <c r="F7" s="1341">
        <v>626</v>
      </c>
      <c r="G7" s="1343">
        <v>39.5</v>
      </c>
      <c r="H7" s="1341">
        <v>957</v>
      </c>
      <c r="I7" s="1343">
        <v>60.5</v>
      </c>
      <c r="J7" s="120"/>
      <c r="K7" s="121"/>
      <c r="L7" s="116"/>
      <c r="M7" s="116"/>
      <c r="N7" s="119"/>
    </row>
    <row r="8" spans="1:15" s="118" customFormat="1" ht="14.15" customHeight="1">
      <c r="A8" s="1344" t="s">
        <v>1588</v>
      </c>
      <c r="B8" s="1345">
        <v>32352</v>
      </c>
      <c r="C8" s="1346">
        <v>76.400000000000006</v>
      </c>
      <c r="D8" s="1345">
        <v>17741</v>
      </c>
      <c r="E8" s="1347">
        <v>43.4</v>
      </c>
      <c r="F8" s="1345">
        <v>21657</v>
      </c>
      <c r="G8" s="1348">
        <v>66.900000000000006</v>
      </c>
      <c r="H8" s="1345">
        <v>10695</v>
      </c>
      <c r="I8" s="1348">
        <v>33.1</v>
      </c>
      <c r="J8" s="120"/>
      <c r="K8" s="121"/>
      <c r="L8" s="116"/>
      <c r="M8" s="116"/>
      <c r="N8" s="119"/>
    </row>
    <row r="9" spans="1:15" s="118" customFormat="1" ht="14.15" customHeight="1">
      <c r="A9" s="1344" t="s">
        <v>1863</v>
      </c>
      <c r="B9" s="1345">
        <v>74</v>
      </c>
      <c r="C9" s="1346">
        <v>0.2</v>
      </c>
      <c r="D9" s="1345">
        <v>4</v>
      </c>
      <c r="E9" s="1347" t="s">
        <v>1930</v>
      </c>
      <c r="F9" s="1345">
        <v>33</v>
      </c>
      <c r="G9" s="1348">
        <v>44.6</v>
      </c>
      <c r="H9" s="1345">
        <v>41</v>
      </c>
      <c r="I9" s="1348">
        <v>55.400000000000006</v>
      </c>
      <c r="J9" s="120"/>
      <c r="K9" s="121"/>
      <c r="L9" s="115"/>
      <c r="M9" s="115"/>
      <c r="N9" s="119"/>
    </row>
    <row r="10" spans="1:15" s="118" customFormat="1" ht="14.15" customHeight="1">
      <c r="A10" s="1344" t="s">
        <v>1865</v>
      </c>
      <c r="B10" s="1345">
        <v>596</v>
      </c>
      <c r="C10" s="1346">
        <v>1.4000000000000001</v>
      </c>
      <c r="D10" s="1345">
        <v>2280</v>
      </c>
      <c r="E10" s="1347">
        <v>5.6</v>
      </c>
      <c r="F10" s="1345">
        <v>310</v>
      </c>
      <c r="G10" s="1348">
        <v>52</v>
      </c>
      <c r="H10" s="1345">
        <v>286</v>
      </c>
      <c r="I10" s="1348">
        <v>48</v>
      </c>
      <c r="J10" s="120"/>
      <c r="K10" s="121"/>
      <c r="L10" s="115"/>
      <c r="M10" s="115"/>
      <c r="N10" s="119"/>
    </row>
    <row r="11" spans="1:15" s="118" customFormat="1" ht="14.15" customHeight="1">
      <c r="A11" s="1344" t="s">
        <v>1866</v>
      </c>
      <c r="B11" s="1345">
        <v>7714</v>
      </c>
      <c r="C11" s="1346">
        <v>18.2</v>
      </c>
      <c r="D11" s="1345">
        <v>17198</v>
      </c>
      <c r="E11" s="1346">
        <v>42</v>
      </c>
      <c r="F11" s="1345">
        <v>4795</v>
      </c>
      <c r="G11" s="1348">
        <v>62.2</v>
      </c>
      <c r="H11" s="1345">
        <v>2919</v>
      </c>
      <c r="I11" s="1348">
        <v>37.799999999999997</v>
      </c>
      <c r="J11" s="120"/>
      <c r="K11" s="121"/>
      <c r="L11" s="115"/>
      <c r="M11" s="115"/>
      <c r="N11" s="119"/>
    </row>
    <row r="12" spans="1:15" s="118" customFormat="1" ht="14.15" customHeight="1">
      <c r="A12" s="1349" t="s">
        <v>1867</v>
      </c>
      <c r="B12" s="1350">
        <v>42319</v>
      </c>
      <c r="C12" s="1351">
        <v>100</v>
      </c>
      <c r="D12" s="1350">
        <v>40892</v>
      </c>
      <c r="E12" s="1352">
        <v>100</v>
      </c>
      <c r="F12" s="1350">
        <v>27421</v>
      </c>
      <c r="G12" s="1353">
        <v>64.8</v>
      </c>
      <c r="H12" s="1350">
        <v>14898</v>
      </c>
      <c r="I12" s="1353">
        <v>35.199999999999996</v>
      </c>
      <c r="J12" s="120"/>
      <c r="K12" s="121"/>
      <c r="L12" s="115"/>
      <c r="M12" s="115"/>
      <c r="N12" s="119"/>
    </row>
    <row r="13" spans="1:15">
      <c r="A13" s="97"/>
      <c r="B13" s="97"/>
      <c r="C13" s="104"/>
      <c r="D13" s="97"/>
      <c r="E13" s="97"/>
      <c r="F13" s="105"/>
      <c r="G13" s="97"/>
      <c r="H13" s="97"/>
      <c r="I13" s="97"/>
      <c r="J13" s="97"/>
      <c r="K13" s="103"/>
      <c r="L13" s="100"/>
      <c r="M13" s="100"/>
      <c r="N13" s="102"/>
    </row>
    <row r="14" spans="1:15" s="118" customFormat="1" ht="14">
      <c r="A14" s="234" t="s">
        <v>1931</v>
      </c>
      <c r="B14" s="114"/>
      <c r="D14" s="115"/>
      <c r="E14" s="115"/>
      <c r="F14" s="115"/>
      <c r="G14" s="115"/>
      <c r="H14" s="115"/>
      <c r="I14" s="115"/>
      <c r="J14" s="115"/>
      <c r="K14" s="115"/>
      <c r="L14" s="115"/>
      <c r="M14" s="115"/>
      <c r="N14" s="119"/>
    </row>
    <row r="15" spans="1:15" s="118" customFormat="1" ht="14.15" customHeight="1">
      <c r="A15" s="110" t="s">
        <v>155</v>
      </c>
      <c r="B15" s="1561" t="s">
        <v>1923</v>
      </c>
      <c r="C15" s="1561"/>
      <c r="D15" s="1557" t="s">
        <v>1932</v>
      </c>
      <c r="E15" s="1557"/>
      <c r="F15" s="1557" t="s">
        <v>1933</v>
      </c>
      <c r="G15" s="1557"/>
      <c r="H15" s="1557"/>
      <c r="I15" s="1557"/>
      <c r="J15" s="1557"/>
      <c r="K15" s="115"/>
      <c r="L15" s="115"/>
      <c r="M15" s="115"/>
      <c r="N15" s="119"/>
    </row>
    <row r="16" spans="1:15" s="118" customFormat="1" ht="14.15" customHeight="1">
      <c r="A16" s="511" t="s">
        <v>1934</v>
      </c>
      <c r="B16" s="519" t="s">
        <v>1867</v>
      </c>
      <c r="C16" s="796" t="s">
        <v>1935</v>
      </c>
      <c r="D16" s="519" t="s">
        <v>1936</v>
      </c>
      <c r="E16" s="796" t="s">
        <v>1937</v>
      </c>
      <c r="F16" s="519" t="s">
        <v>1938</v>
      </c>
      <c r="G16" s="519" t="s">
        <v>1939</v>
      </c>
      <c r="H16" s="519" t="s">
        <v>1940</v>
      </c>
      <c r="I16" s="519" t="s">
        <v>1941</v>
      </c>
      <c r="J16" s="519" t="s">
        <v>1942</v>
      </c>
      <c r="K16" s="115"/>
      <c r="L16" s="115"/>
      <c r="M16" s="115"/>
      <c r="N16" s="119"/>
    </row>
    <row r="17" spans="1:15" s="118" customFormat="1" ht="14.15" customHeight="1">
      <c r="A17" s="1340" t="s">
        <v>1943</v>
      </c>
      <c r="B17" s="1341">
        <v>40227</v>
      </c>
      <c r="C17" s="1342">
        <v>95.1</v>
      </c>
      <c r="D17" s="1341">
        <v>26643</v>
      </c>
      <c r="E17" s="1357">
        <v>13584</v>
      </c>
      <c r="F17" s="1341">
        <v>1540</v>
      </c>
      <c r="G17" s="1341">
        <v>30588</v>
      </c>
      <c r="H17" s="1341">
        <v>69</v>
      </c>
      <c r="I17" s="1341">
        <v>582</v>
      </c>
      <c r="J17" s="1341">
        <v>7448</v>
      </c>
      <c r="K17" s="115"/>
      <c r="L17" s="115"/>
      <c r="M17" s="115"/>
      <c r="N17" s="119"/>
    </row>
    <row r="18" spans="1:15" s="118" customFormat="1" ht="14.15" customHeight="1">
      <c r="A18" s="1344" t="s">
        <v>1944</v>
      </c>
      <c r="B18" s="1345">
        <v>1245</v>
      </c>
      <c r="C18" s="1346">
        <v>2.9000000000000004</v>
      </c>
      <c r="D18" s="1345">
        <v>526</v>
      </c>
      <c r="E18" s="1358">
        <v>719</v>
      </c>
      <c r="F18" s="1345">
        <v>4</v>
      </c>
      <c r="G18" s="1345">
        <v>1234</v>
      </c>
      <c r="H18" s="1345">
        <v>3</v>
      </c>
      <c r="I18" s="1345">
        <v>4</v>
      </c>
      <c r="J18" s="1345">
        <v>0</v>
      </c>
      <c r="K18" s="115"/>
      <c r="L18" s="115"/>
      <c r="M18" s="115"/>
      <c r="N18" s="119"/>
    </row>
    <row r="19" spans="1:15" s="118" customFormat="1" ht="14.15" customHeight="1">
      <c r="A19" s="1344" t="s">
        <v>1945</v>
      </c>
      <c r="B19" s="1359">
        <v>754</v>
      </c>
      <c r="C19" s="1346">
        <v>1.7999999999999998</v>
      </c>
      <c r="D19" s="1359">
        <v>219</v>
      </c>
      <c r="E19" s="1347">
        <v>535</v>
      </c>
      <c r="F19" s="1359">
        <v>39</v>
      </c>
      <c r="G19" s="1359">
        <v>437</v>
      </c>
      <c r="H19" s="1359">
        <v>2</v>
      </c>
      <c r="I19" s="1359">
        <v>10</v>
      </c>
      <c r="J19" s="1359">
        <v>266</v>
      </c>
      <c r="K19" s="115"/>
      <c r="L19" s="115"/>
      <c r="M19" s="115"/>
      <c r="N19" s="119"/>
    </row>
    <row r="20" spans="1:15" s="118" customFormat="1" ht="14.15" customHeight="1">
      <c r="A20" s="1344" t="s">
        <v>1946</v>
      </c>
      <c r="B20" s="1359">
        <v>23</v>
      </c>
      <c r="C20" s="1346">
        <v>0.1</v>
      </c>
      <c r="D20" s="1359">
        <v>4</v>
      </c>
      <c r="E20" s="1347">
        <v>19</v>
      </c>
      <c r="F20" s="1359">
        <v>0</v>
      </c>
      <c r="G20" s="1359">
        <v>23</v>
      </c>
      <c r="H20" s="1359">
        <v>0</v>
      </c>
      <c r="I20" s="1359">
        <v>0</v>
      </c>
      <c r="J20" s="1359">
        <v>0</v>
      </c>
      <c r="K20" s="115"/>
      <c r="L20" s="115"/>
      <c r="M20" s="115"/>
      <c r="N20" s="119"/>
    </row>
    <row r="21" spans="1:15" s="118" customFormat="1" ht="14.15" customHeight="1">
      <c r="A21" s="1360" t="s">
        <v>1947</v>
      </c>
      <c r="B21" s="1361">
        <v>70</v>
      </c>
      <c r="C21" s="1362">
        <v>0.2</v>
      </c>
      <c r="D21" s="1361">
        <v>29</v>
      </c>
      <c r="E21" s="1363">
        <v>41</v>
      </c>
      <c r="F21" s="1361">
        <v>0</v>
      </c>
      <c r="G21" s="1361">
        <v>70</v>
      </c>
      <c r="H21" s="1361">
        <v>0</v>
      </c>
      <c r="I21" s="1361">
        <v>0</v>
      </c>
      <c r="J21" s="1361">
        <v>0</v>
      </c>
      <c r="K21" s="115"/>
      <c r="L21" s="115"/>
      <c r="M21" s="115"/>
      <c r="N21" s="119"/>
    </row>
    <row r="22" spans="1:15" s="118" customFormat="1" ht="14.15" customHeight="1">
      <c r="A22" s="1354" t="s">
        <v>1867</v>
      </c>
      <c r="B22" s="1355">
        <v>42319</v>
      </c>
      <c r="C22" s="797">
        <v>100</v>
      </c>
      <c r="D22" s="1355">
        <v>27421</v>
      </c>
      <c r="E22" s="1356">
        <v>14898</v>
      </c>
      <c r="F22" s="1355">
        <v>1583</v>
      </c>
      <c r="G22" s="1355">
        <v>32352</v>
      </c>
      <c r="H22" s="1355">
        <v>74</v>
      </c>
      <c r="I22" s="1355">
        <v>596</v>
      </c>
      <c r="J22" s="1355">
        <v>7714</v>
      </c>
      <c r="K22" s="115"/>
      <c r="L22" s="115"/>
      <c r="M22" s="115"/>
      <c r="N22" s="119"/>
    </row>
    <row r="23" spans="1:15" s="118" customFormat="1" ht="10">
      <c r="A23" s="115"/>
      <c r="B23" s="115"/>
      <c r="C23" s="115"/>
      <c r="D23" s="115"/>
      <c r="E23" s="115"/>
      <c r="F23" s="115"/>
      <c r="G23" s="115"/>
      <c r="H23" s="115"/>
      <c r="I23" s="115"/>
      <c r="J23" s="115"/>
      <c r="K23" s="115"/>
      <c r="L23" s="115"/>
      <c r="M23" s="115"/>
      <c r="N23" s="119"/>
    </row>
    <row r="24" spans="1:15" s="118" customFormat="1" ht="14">
      <c r="A24" s="234" t="s">
        <v>1931</v>
      </c>
      <c r="B24" s="114"/>
      <c r="C24" s="115"/>
      <c r="D24" s="115"/>
      <c r="E24" s="115"/>
      <c r="F24" s="115"/>
      <c r="G24" s="115"/>
      <c r="H24" s="115"/>
      <c r="I24" s="115"/>
      <c r="J24" s="115"/>
      <c r="K24" s="115"/>
      <c r="L24" s="115"/>
      <c r="M24" s="115"/>
      <c r="N24" s="119"/>
    </row>
    <row r="25" spans="1:15" s="118" customFormat="1" ht="14.15" customHeight="1">
      <c r="A25" s="1557" t="s">
        <v>155</v>
      </c>
      <c r="B25" s="1557" t="s">
        <v>155</v>
      </c>
      <c r="C25" s="1557" t="s">
        <v>1948</v>
      </c>
      <c r="D25" s="1557" t="s">
        <v>155</v>
      </c>
      <c r="E25" s="1557" t="s">
        <v>1949</v>
      </c>
      <c r="F25" s="1557"/>
      <c r="G25" s="1557" t="s">
        <v>1950</v>
      </c>
      <c r="H25" s="1557"/>
      <c r="I25" s="1557"/>
      <c r="J25" s="1557"/>
      <c r="K25" s="115"/>
      <c r="L25" s="115"/>
      <c r="M25" s="115"/>
      <c r="N25" s="119"/>
    </row>
    <row r="26" spans="1:15" s="118" customFormat="1" ht="14.15" customHeight="1">
      <c r="A26" s="511" t="s">
        <v>1951</v>
      </c>
      <c r="B26" s="796" t="s">
        <v>1867</v>
      </c>
      <c r="C26" s="519" t="s">
        <v>1926</v>
      </c>
      <c r="D26" s="796" t="s">
        <v>1937</v>
      </c>
      <c r="E26" s="519" t="s">
        <v>1927</v>
      </c>
      <c r="F26" s="796" t="s">
        <v>1929</v>
      </c>
      <c r="G26" s="519" t="s">
        <v>1952</v>
      </c>
      <c r="H26" s="519" t="s">
        <v>1953</v>
      </c>
      <c r="I26" s="519" t="s">
        <v>1954</v>
      </c>
      <c r="J26" s="519" t="s">
        <v>1955</v>
      </c>
      <c r="K26" s="115"/>
      <c r="L26" s="115"/>
      <c r="M26" s="115"/>
      <c r="N26" s="119"/>
    </row>
    <row r="27" spans="1:15" s="118" customFormat="1" ht="14.15" customHeight="1">
      <c r="A27" s="1369" t="s">
        <v>1956</v>
      </c>
      <c r="B27" s="1357">
        <v>267</v>
      </c>
      <c r="C27" s="1341">
        <v>163</v>
      </c>
      <c r="D27" s="1357">
        <v>104</v>
      </c>
      <c r="E27" s="1370">
        <v>61</v>
      </c>
      <c r="F27" s="1371">
        <v>39</v>
      </c>
      <c r="G27" s="1370">
        <v>0</v>
      </c>
      <c r="H27" s="1370">
        <v>8.2000000000000011</v>
      </c>
      <c r="I27" s="1370">
        <v>54.7</v>
      </c>
      <c r="J27" s="1370">
        <v>37.1</v>
      </c>
      <c r="K27" s="122"/>
      <c r="L27" s="115"/>
      <c r="M27" s="115"/>
      <c r="N27" s="115"/>
      <c r="O27" s="1124"/>
    </row>
    <row r="28" spans="1:15" s="118" customFormat="1" ht="14.15" customHeight="1">
      <c r="A28" s="1372" t="s">
        <v>1957</v>
      </c>
      <c r="B28" s="1358">
        <v>1370</v>
      </c>
      <c r="C28" s="1345">
        <v>838</v>
      </c>
      <c r="D28" s="1358">
        <v>532</v>
      </c>
      <c r="E28" s="1373">
        <v>61.199999999999996</v>
      </c>
      <c r="F28" s="1374">
        <v>38.800000000000004</v>
      </c>
      <c r="G28" s="1373">
        <v>0.1</v>
      </c>
      <c r="H28" s="1373">
        <v>26.8</v>
      </c>
      <c r="I28" s="1373">
        <v>50</v>
      </c>
      <c r="J28" s="1373">
        <v>23.1</v>
      </c>
      <c r="K28" s="122"/>
      <c r="L28" s="115"/>
      <c r="M28" s="115"/>
      <c r="N28" s="115"/>
      <c r="O28" s="1124"/>
    </row>
    <row r="29" spans="1:15" s="118" customFormat="1" ht="14.15" customHeight="1">
      <c r="A29" s="1372" t="s">
        <v>1958</v>
      </c>
      <c r="B29" s="1358">
        <v>17852</v>
      </c>
      <c r="C29" s="1345">
        <v>10744</v>
      </c>
      <c r="D29" s="1358">
        <v>7108</v>
      </c>
      <c r="E29" s="1373">
        <v>60.199999999999996</v>
      </c>
      <c r="F29" s="1374">
        <v>39.800000000000004</v>
      </c>
      <c r="G29" s="1373">
        <v>10</v>
      </c>
      <c r="H29" s="1373">
        <v>39.700000000000003</v>
      </c>
      <c r="I29" s="1373">
        <v>32</v>
      </c>
      <c r="J29" s="1373">
        <v>18.3</v>
      </c>
      <c r="K29" s="122"/>
      <c r="L29" s="115"/>
      <c r="M29" s="115"/>
      <c r="N29" s="115"/>
      <c r="O29" s="1124"/>
    </row>
    <row r="30" spans="1:15" s="118" customFormat="1" ht="14.15" customHeight="1">
      <c r="A30" s="1375" t="s">
        <v>1959</v>
      </c>
      <c r="B30" s="1376">
        <v>22830</v>
      </c>
      <c r="C30" s="1377">
        <v>15676</v>
      </c>
      <c r="D30" s="1376">
        <v>7154</v>
      </c>
      <c r="E30" s="1378">
        <v>68.7</v>
      </c>
      <c r="F30" s="1379">
        <v>31.3</v>
      </c>
      <c r="G30" s="1378">
        <v>19.8</v>
      </c>
      <c r="H30" s="1378">
        <v>28.999999999999996</v>
      </c>
      <c r="I30" s="1378">
        <v>25.7</v>
      </c>
      <c r="J30" s="1378">
        <v>25.5</v>
      </c>
      <c r="K30" s="122"/>
      <c r="L30" s="115"/>
      <c r="M30" s="115"/>
      <c r="N30" s="115"/>
      <c r="O30" s="1124"/>
    </row>
    <row r="31" spans="1:15" s="118" customFormat="1" ht="14.15" customHeight="1">
      <c r="A31" s="1364" t="s">
        <v>1867</v>
      </c>
      <c r="B31" s="1365">
        <v>42319</v>
      </c>
      <c r="C31" s="1366">
        <v>27421</v>
      </c>
      <c r="D31" s="1365">
        <v>14898</v>
      </c>
      <c r="E31" s="1367">
        <v>64.8</v>
      </c>
      <c r="F31" s="1368">
        <v>35.199999999999996</v>
      </c>
      <c r="G31" s="1367">
        <v>14.899999999999999</v>
      </c>
      <c r="H31" s="1367">
        <v>33.300000000000004</v>
      </c>
      <c r="I31" s="1367">
        <v>29.299999999999997</v>
      </c>
      <c r="J31" s="1367">
        <v>22.5</v>
      </c>
      <c r="K31" s="122"/>
      <c r="L31" s="115"/>
      <c r="M31" s="115"/>
      <c r="N31" s="115"/>
      <c r="O31" s="1124"/>
    </row>
    <row r="32" spans="1:15" s="118" customFormat="1" ht="10">
      <c r="A32" s="115"/>
      <c r="B32" s="115"/>
      <c r="C32" s="115"/>
      <c r="D32" s="115"/>
      <c r="E32" s="115"/>
      <c r="F32" s="115"/>
      <c r="G32" s="115"/>
      <c r="H32" s="115"/>
      <c r="I32" s="115"/>
      <c r="J32" s="115"/>
      <c r="K32" s="115"/>
      <c r="L32" s="115"/>
      <c r="M32" s="115"/>
      <c r="N32" s="119"/>
    </row>
    <row r="33" spans="1:14" s="118" customFormat="1" ht="16">
      <c r="A33" s="234" t="s">
        <v>1960</v>
      </c>
      <c r="B33" s="119"/>
      <c r="C33" s="115"/>
      <c r="D33" s="115"/>
      <c r="E33" s="115"/>
      <c r="F33" s="115"/>
      <c r="G33" s="115"/>
      <c r="H33" s="115"/>
      <c r="I33" s="115"/>
      <c r="J33" s="115"/>
      <c r="K33" s="115"/>
      <c r="L33" s="115"/>
      <c r="M33" s="115"/>
      <c r="N33" s="119"/>
    </row>
    <row r="34" spans="1:14" s="118" customFormat="1" ht="14.15" customHeight="1">
      <c r="A34" s="1564" t="s">
        <v>1961</v>
      </c>
      <c r="B34" s="1564"/>
      <c r="C34" s="520"/>
      <c r="D34" s="521" t="s">
        <v>1962</v>
      </c>
      <c r="E34" s="521" t="s">
        <v>1963</v>
      </c>
      <c r="F34" s="678" t="s">
        <v>1964</v>
      </c>
      <c r="G34" s="115"/>
      <c r="H34" s="115"/>
      <c r="I34" s="115"/>
      <c r="J34" s="115"/>
      <c r="K34" s="115"/>
      <c r="L34" s="115"/>
      <c r="M34" s="115"/>
      <c r="N34" s="119"/>
    </row>
    <row r="35" spans="1:14" s="118" customFormat="1" ht="14.15" customHeight="1">
      <c r="A35" s="1380" t="s">
        <v>1965</v>
      </c>
      <c r="B35" s="1380"/>
      <c r="C35" s="1380"/>
      <c r="D35" s="1381" t="s">
        <v>1966</v>
      </c>
      <c r="E35" s="1382">
        <v>10</v>
      </c>
      <c r="F35" s="1382">
        <v>9.7000000000000011</v>
      </c>
      <c r="G35" s="502"/>
      <c r="H35" s="502"/>
      <c r="I35" s="502"/>
      <c r="J35" s="502"/>
      <c r="K35" s="502"/>
      <c r="L35" s="502"/>
      <c r="M35" s="502"/>
      <c r="N35" s="119"/>
    </row>
    <row r="36" spans="1:14" s="118" customFormat="1" ht="14.15" customHeight="1">
      <c r="A36" s="1383" t="s">
        <v>1967</v>
      </c>
      <c r="B36" s="1383"/>
      <c r="C36" s="1383"/>
      <c r="D36" s="1384" t="s">
        <v>1968</v>
      </c>
      <c r="E36" s="1385">
        <v>9.7000000000000011</v>
      </c>
      <c r="F36" s="1385">
        <v>8.6</v>
      </c>
      <c r="G36" s="502"/>
      <c r="H36" s="502"/>
      <c r="I36" s="502"/>
      <c r="J36" s="502"/>
      <c r="K36" s="502"/>
      <c r="L36" s="502"/>
      <c r="M36" s="502"/>
      <c r="N36" s="119"/>
    </row>
    <row r="37" spans="1:14" s="118" customFormat="1" ht="14.15" customHeight="1">
      <c r="A37" s="1383" t="s">
        <v>1969</v>
      </c>
      <c r="B37" s="1386"/>
      <c r="C37" s="1383"/>
      <c r="D37" s="1384" t="s">
        <v>1970</v>
      </c>
      <c r="E37" s="1385">
        <v>20</v>
      </c>
      <c r="F37" s="1387">
        <v>7.7</v>
      </c>
      <c r="G37" s="502"/>
      <c r="H37" s="502"/>
      <c r="I37" s="502"/>
      <c r="J37" s="502"/>
      <c r="K37" s="502"/>
      <c r="L37" s="502"/>
      <c r="M37" s="502"/>
      <c r="N37" s="119"/>
    </row>
    <row r="38" spans="1:14" s="118" customFormat="1" ht="10">
      <c r="A38" s="502"/>
      <c r="B38" s="502"/>
      <c r="C38" s="502"/>
      <c r="D38" s="502"/>
      <c r="E38" s="502"/>
      <c r="F38" s="502"/>
      <c r="G38" s="502"/>
      <c r="H38" s="502"/>
      <c r="I38" s="502"/>
      <c r="J38" s="502"/>
      <c r="K38" s="502"/>
      <c r="L38" s="502"/>
      <c r="M38" s="502"/>
      <c r="N38" s="119"/>
    </row>
    <row r="39" spans="1:14" s="118" customFormat="1" ht="14">
      <c r="A39" s="1565" t="s">
        <v>1971</v>
      </c>
      <c r="B39" s="1565"/>
      <c r="C39" s="504" t="s">
        <v>155</v>
      </c>
      <c r="D39" s="505" t="s">
        <v>155</v>
      </c>
      <c r="E39" s="502"/>
      <c r="F39" s="502"/>
      <c r="G39" s="502"/>
      <c r="H39" s="502"/>
      <c r="I39" s="502"/>
      <c r="J39" s="502"/>
      <c r="K39" s="502"/>
      <c r="L39" s="502"/>
      <c r="M39" s="502"/>
      <c r="N39" s="119"/>
    </row>
    <row r="40" spans="1:14" s="118" customFormat="1" ht="14.15" customHeight="1">
      <c r="A40" s="129" t="s">
        <v>155</v>
      </c>
      <c r="B40" s="130" t="s">
        <v>155</v>
      </c>
      <c r="C40" s="1561" t="s">
        <v>1948</v>
      </c>
      <c r="D40" s="1561"/>
      <c r="E40" s="1561" t="s">
        <v>1972</v>
      </c>
      <c r="F40" s="1561"/>
      <c r="G40" s="1561"/>
      <c r="H40" s="1561"/>
      <c r="I40" s="1561" t="s">
        <v>1973</v>
      </c>
      <c r="J40" s="1561"/>
      <c r="K40" s="1561"/>
      <c r="L40" s="1561"/>
      <c r="M40" s="1561"/>
      <c r="N40" s="124"/>
    </row>
    <row r="41" spans="1:14" s="118" customFormat="1" ht="14.15" customHeight="1">
      <c r="A41" s="513" t="s">
        <v>155</v>
      </c>
      <c r="B41" s="796" t="s">
        <v>1867</v>
      </c>
      <c r="C41" s="519" t="s">
        <v>1926</v>
      </c>
      <c r="D41" s="796" t="s">
        <v>1928</v>
      </c>
      <c r="E41" s="519" t="s">
        <v>1952</v>
      </c>
      <c r="F41" s="519" t="s">
        <v>1953</v>
      </c>
      <c r="G41" s="519" t="s">
        <v>1954</v>
      </c>
      <c r="H41" s="796" t="s">
        <v>1974</v>
      </c>
      <c r="I41" s="519" t="s">
        <v>1862</v>
      </c>
      <c r="J41" s="519" t="s">
        <v>1588</v>
      </c>
      <c r="K41" s="519" t="s">
        <v>1863</v>
      </c>
      <c r="L41" s="519" t="s">
        <v>1865</v>
      </c>
      <c r="M41" s="519" t="s">
        <v>1866</v>
      </c>
      <c r="N41" s="125"/>
    </row>
    <row r="42" spans="1:14" s="118" customFormat="1" ht="14.15" customHeight="1">
      <c r="A42" s="1380" t="s">
        <v>1975</v>
      </c>
      <c r="B42" s="1390">
        <v>8413</v>
      </c>
      <c r="C42" s="1388">
        <v>4365</v>
      </c>
      <c r="D42" s="1390">
        <v>4048</v>
      </c>
      <c r="E42" s="1388">
        <v>2842</v>
      </c>
      <c r="F42" s="1388">
        <v>2780</v>
      </c>
      <c r="G42" s="1388">
        <v>1791</v>
      </c>
      <c r="H42" s="1390">
        <v>1000</v>
      </c>
      <c r="I42" s="1381">
        <v>220</v>
      </c>
      <c r="J42" s="1388">
        <v>7009</v>
      </c>
      <c r="K42" s="1381">
        <v>14</v>
      </c>
      <c r="L42" s="1381">
        <v>168</v>
      </c>
      <c r="M42" s="1388">
        <v>1002</v>
      </c>
      <c r="N42" s="119"/>
    </row>
    <row r="43" spans="1:14" s="118" customFormat="1" ht="14.15" customHeight="1">
      <c r="A43" s="1386" t="s">
        <v>1976</v>
      </c>
      <c r="B43" s="1391">
        <v>19.900000000000002</v>
      </c>
      <c r="C43" s="1389">
        <v>15.9</v>
      </c>
      <c r="D43" s="1391">
        <v>27.200000000000003</v>
      </c>
      <c r="E43" s="1389">
        <v>45</v>
      </c>
      <c r="F43" s="1389">
        <v>20</v>
      </c>
      <c r="G43" s="1389">
        <v>14.000000000000002</v>
      </c>
      <c r="H43" s="1391">
        <v>11</v>
      </c>
      <c r="I43" s="1389">
        <v>13.900000000000002</v>
      </c>
      <c r="J43" s="1389">
        <v>21.7</v>
      </c>
      <c r="K43" s="1389">
        <v>18.899999999999999</v>
      </c>
      <c r="L43" s="1389">
        <v>28.1</v>
      </c>
      <c r="M43" s="1389">
        <v>13</v>
      </c>
      <c r="N43" s="119"/>
    </row>
    <row r="44" spans="1:14" s="118" customFormat="1" ht="10">
      <c r="A44" s="502"/>
      <c r="B44" s="502"/>
      <c r="C44" s="506"/>
      <c r="D44" s="502"/>
      <c r="E44" s="502"/>
      <c r="F44" s="502"/>
      <c r="G44" s="502"/>
      <c r="H44" s="502"/>
      <c r="I44" s="502"/>
      <c r="J44" s="502"/>
      <c r="K44" s="502"/>
      <c r="L44" s="502"/>
      <c r="M44" s="502"/>
      <c r="N44" s="119"/>
    </row>
    <row r="45" spans="1:14" s="118" customFormat="1" ht="14">
      <c r="A45" s="503" t="s">
        <v>1977</v>
      </c>
      <c r="B45" s="502"/>
      <c r="C45" s="502"/>
      <c r="D45" s="502"/>
      <c r="E45" s="502"/>
      <c r="F45" s="502"/>
      <c r="G45" s="502"/>
      <c r="H45" s="502"/>
      <c r="I45" s="502"/>
      <c r="J45" s="502"/>
      <c r="K45" s="502"/>
      <c r="L45" s="502"/>
      <c r="M45" s="502"/>
      <c r="N45" s="119"/>
    </row>
    <row r="46" spans="1:14" s="118" customFormat="1" ht="14.15" customHeight="1">
      <c r="A46" s="129" t="s">
        <v>155</v>
      </c>
      <c r="B46" s="130" t="s">
        <v>155</v>
      </c>
      <c r="C46" s="1561" t="s">
        <v>1948</v>
      </c>
      <c r="D46" s="1561"/>
      <c r="E46" s="1561" t="s">
        <v>1972</v>
      </c>
      <c r="F46" s="1561"/>
      <c r="G46" s="1561"/>
      <c r="H46" s="1561"/>
      <c r="I46" s="1561" t="s">
        <v>1973</v>
      </c>
      <c r="J46" s="1561"/>
      <c r="K46" s="1561"/>
      <c r="L46" s="1561"/>
      <c r="M46" s="1561"/>
      <c r="N46" s="124"/>
    </row>
    <row r="47" spans="1:14" s="118" customFormat="1" ht="14.15" customHeight="1">
      <c r="A47" s="513" t="s">
        <v>155</v>
      </c>
      <c r="B47" s="796" t="s">
        <v>1867</v>
      </c>
      <c r="C47" s="519" t="s">
        <v>1926</v>
      </c>
      <c r="D47" s="796" t="s">
        <v>1928</v>
      </c>
      <c r="E47" s="519" t="s">
        <v>1952</v>
      </c>
      <c r="F47" s="519" t="s">
        <v>1953</v>
      </c>
      <c r="G47" s="519" t="s">
        <v>1954</v>
      </c>
      <c r="H47" s="796" t="s">
        <v>1974</v>
      </c>
      <c r="I47" s="519" t="s">
        <v>1862</v>
      </c>
      <c r="J47" s="519" t="s">
        <v>1588</v>
      </c>
      <c r="K47" s="519" t="s">
        <v>1863</v>
      </c>
      <c r="L47" s="519" t="s">
        <v>1865</v>
      </c>
      <c r="M47" s="519" t="s">
        <v>1866</v>
      </c>
      <c r="N47" s="125"/>
    </row>
    <row r="48" spans="1:14" s="118" customFormat="1" ht="14.15" customHeight="1">
      <c r="A48" s="1380" t="s">
        <v>1978</v>
      </c>
      <c r="B48" s="1390">
        <v>5095</v>
      </c>
      <c r="C48" s="1388">
        <v>3338</v>
      </c>
      <c r="D48" s="1390">
        <v>1757</v>
      </c>
      <c r="E48" s="1388">
        <v>933</v>
      </c>
      <c r="F48" s="1388">
        <v>1518</v>
      </c>
      <c r="G48" s="1388">
        <v>1288</v>
      </c>
      <c r="H48" s="1390">
        <v>1356</v>
      </c>
      <c r="I48" s="1381">
        <v>168</v>
      </c>
      <c r="J48" s="1388">
        <v>3822</v>
      </c>
      <c r="K48" s="1381">
        <v>9</v>
      </c>
      <c r="L48" s="1381">
        <v>71</v>
      </c>
      <c r="M48" s="1388">
        <v>1025</v>
      </c>
      <c r="N48" s="119"/>
    </row>
    <row r="49" spans="1:14" s="118" customFormat="1" ht="14.15" customHeight="1">
      <c r="A49" s="1386" t="s">
        <v>1979</v>
      </c>
      <c r="B49" s="1391">
        <v>12</v>
      </c>
      <c r="C49" s="1389">
        <v>12.2</v>
      </c>
      <c r="D49" s="1391">
        <v>11.799999999999999</v>
      </c>
      <c r="E49" s="1389">
        <v>15</v>
      </c>
      <c r="F49" s="1389">
        <v>11</v>
      </c>
      <c r="G49" s="1389">
        <v>10</v>
      </c>
      <c r="H49" s="1391">
        <v>14.000000000000002</v>
      </c>
      <c r="I49" s="1389">
        <v>10.6</v>
      </c>
      <c r="J49" s="1389">
        <v>11.799999999999999</v>
      </c>
      <c r="K49" s="1389">
        <v>12.2</v>
      </c>
      <c r="L49" s="1389">
        <v>11.899999999999999</v>
      </c>
      <c r="M49" s="1389">
        <v>13.3</v>
      </c>
      <c r="N49" s="119"/>
    </row>
    <row r="50" spans="1:14" s="118" customFormat="1" ht="10">
      <c r="A50" s="502"/>
      <c r="B50" s="502"/>
      <c r="C50" s="506"/>
      <c r="D50" s="502"/>
      <c r="E50" s="502"/>
      <c r="F50" s="502"/>
      <c r="G50" s="502"/>
      <c r="H50" s="502"/>
      <c r="I50" s="502"/>
      <c r="J50" s="502"/>
      <c r="K50" s="502"/>
      <c r="L50" s="507"/>
      <c r="M50" s="502"/>
      <c r="N50" s="119"/>
    </row>
    <row r="51" spans="1:14" s="118" customFormat="1" ht="16">
      <c r="A51" s="503" t="s">
        <v>1980</v>
      </c>
      <c r="B51" s="502"/>
      <c r="C51" s="505"/>
      <c r="D51" s="505"/>
      <c r="E51" s="502"/>
      <c r="F51" s="502"/>
      <c r="G51" s="503" t="s">
        <v>1981</v>
      </c>
      <c r="H51" s="505"/>
      <c r="I51" s="505"/>
      <c r="J51" s="505"/>
      <c r="K51" s="505"/>
      <c r="L51" s="505"/>
      <c r="M51" s="505"/>
      <c r="N51" s="119"/>
    </row>
    <row r="52" spans="1:14" s="118" customFormat="1" ht="15" customHeight="1">
      <c r="A52" s="131" t="s">
        <v>1978</v>
      </c>
      <c r="B52" s="130"/>
      <c r="C52" s="130"/>
      <c r="D52" s="130"/>
      <c r="E52" s="259"/>
      <c r="F52" s="127"/>
      <c r="G52" s="1563" t="s">
        <v>1978</v>
      </c>
      <c r="H52" s="1563"/>
      <c r="I52" s="1563"/>
      <c r="J52" s="1563"/>
      <c r="K52" s="1563"/>
      <c r="L52" s="1557"/>
      <c r="M52" s="1557"/>
      <c r="N52" s="258"/>
    </row>
    <row r="53" spans="1:14" s="118" customFormat="1" ht="21">
      <c r="A53" s="515" t="s">
        <v>1982</v>
      </c>
      <c r="B53" s="539" t="s">
        <v>1983</v>
      </c>
      <c r="C53" s="539" t="s">
        <v>1984</v>
      </c>
      <c r="D53" s="539" t="s">
        <v>1985</v>
      </c>
      <c r="E53" s="539" t="s">
        <v>1986</v>
      </c>
      <c r="F53" s="516"/>
      <c r="G53" s="515" t="s">
        <v>1982</v>
      </c>
      <c r="H53" s="539" t="s">
        <v>1983</v>
      </c>
      <c r="I53" s="539" t="s">
        <v>1984</v>
      </c>
      <c r="J53" s="539" t="s">
        <v>1985</v>
      </c>
      <c r="K53" s="539" t="s">
        <v>1987</v>
      </c>
      <c r="L53" s="539" t="s">
        <v>1986</v>
      </c>
      <c r="M53" s="539" t="s">
        <v>1988</v>
      </c>
      <c r="N53" s="514" t="s">
        <v>1989</v>
      </c>
    </row>
    <row r="54" spans="1:14" s="118" customFormat="1" ht="14.15" customHeight="1">
      <c r="A54" s="1393" t="s">
        <v>1928</v>
      </c>
      <c r="B54" s="1394">
        <v>1026</v>
      </c>
      <c r="C54" s="1395">
        <v>473</v>
      </c>
      <c r="D54" s="1395">
        <v>426</v>
      </c>
      <c r="E54" s="1396">
        <v>90.1</v>
      </c>
      <c r="F54" s="516"/>
      <c r="G54" s="1401" t="s">
        <v>1928</v>
      </c>
      <c r="H54" s="1395">
        <v>966</v>
      </c>
      <c r="I54" s="1395">
        <v>440</v>
      </c>
      <c r="J54" s="1395">
        <v>387</v>
      </c>
      <c r="K54" s="1395">
        <v>353</v>
      </c>
      <c r="L54" s="1396">
        <v>88</v>
      </c>
      <c r="M54" s="1396">
        <v>91.2</v>
      </c>
      <c r="N54" s="123"/>
    </row>
    <row r="55" spans="1:14" s="118" customFormat="1" ht="14.15" customHeight="1">
      <c r="A55" s="1397" t="s">
        <v>1926</v>
      </c>
      <c r="B55" s="1398">
        <v>996</v>
      </c>
      <c r="C55" s="1398">
        <v>668</v>
      </c>
      <c r="D55" s="1398">
        <v>642</v>
      </c>
      <c r="E55" s="1399">
        <v>96.1</v>
      </c>
      <c r="F55" s="516"/>
      <c r="G55" s="1402" t="s">
        <v>1926</v>
      </c>
      <c r="H55" s="1398">
        <v>961</v>
      </c>
      <c r="I55" s="1398">
        <v>695</v>
      </c>
      <c r="J55" s="1398">
        <v>665</v>
      </c>
      <c r="K55" s="1398">
        <v>572</v>
      </c>
      <c r="L55" s="1399">
        <v>95.7</v>
      </c>
      <c r="M55" s="1399">
        <v>86</v>
      </c>
      <c r="N55" s="123"/>
    </row>
    <row r="56" spans="1:14" s="118" customFormat="1" ht="14.15" customHeight="1">
      <c r="A56" s="1354" t="s">
        <v>1867</v>
      </c>
      <c r="B56" s="1355">
        <v>2022</v>
      </c>
      <c r="C56" s="1355">
        <v>1141</v>
      </c>
      <c r="D56" s="1355">
        <v>1068</v>
      </c>
      <c r="E56" s="1392">
        <v>93.6</v>
      </c>
      <c r="F56" s="516"/>
      <c r="G56" s="1400" t="s">
        <v>1867</v>
      </c>
      <c r="H56" s="1355">
        <v>1927</v>
      </c>
      <c r="I56" s="1355">
        <v>1135</v>
      </c>
      <c r="J56" s="1355">
        <v>1052</v>
      </c>
      <c r="K56" s="1355">
        <v>925</v>
      </c>
      <c r="L56" s="1392">
        <v>92.7</v>
      </c>
      <c r="M56" s="1392">
        <v>87.9</v>
      </c>
      <c r="N56" s="123"/>
    </row>
    <row r="57" spans="1:14" s="118" customFormat="1" ht="10">
      <c r="A57" s="115"/>
      <c r="B57" s="126"/>
      <c r="C57" s="126"/>
      <c r="D57" s="126"/>
      <c r="E57" s="115"/>
      <c r="F57" s="115"/>
      <c r="G57" s="115"/>
      <c r="H57" s="115"/>
      <c r="I57" s="115"/>
      <c r="J57" s="115"/>
      <c r="K57" s="115"/>
      <c r="L57" s="115"/>
      <c r="M57" s="115"/>
      <c r="N57" s="119"/>
    </row>
    <row r="58" spans="1:14" s="118" customFormat="1" ht="16">
      <c r="A58" s="234" t="s">
        <v>1990</v>
      </c>
      <c r="B58" s="114"/>
      <c r="C58" s="114"/>
      <c r="D58" s="114"/>
      <c r="E58" s="114"/>
      <c r="F58" s="114"/>
      <c r="G58" s="831" t="s">
        <v>1991</v>
      </c>
      <c r="H58" s="114"/>
      <c r="I58" s="114"/>
      <c r="J58" s="114"/>
      <c r="K58" s="115"/>
      <c r="L58" s="115"/>
      <c r="M58" s="115"/>
      <c r="N58" s="119"/>
    </row>
    <row r="59" spans="1:14" s="118" customFormat="1" ht="14.15" customHeight="1">
      <c r="A59" s="131" t="s">
        <v>1951</v>
      </c>
      <c r="B59" s="517" t="s">
        <v>1992</v>
      </c>
      <c r="C59" s="517" t="s">
        <v>1927</v>
      </c>
      <c r="D59" s="517" t="s">
        <v>1929</v>
      </c>
      <c r="E59" s="115"/>
      <c r="F59" s="115"/>
      <c r="G59" s="131" t="s">
        <v>1854</v>
      </c>
      <c r="H59" s="517" t="s">
        <v>1992</v>
      </c>
      <c r="I59" s="517" t="s">
        <v>1927</v>
      </c>
      <c r="J59" s="517" t="s">
        <v>1929</v>
      </c>
      <c r="K59" s="115"/>
      <c r="L59" s="115"/>
      <c r="M59" s="115"/>
      <c r="N59" s="119"/>
    </row>
    <row r="60" spans="1:14" s="118" customFormat="1" ht="14.15" customHeight="1">
      <c r="A60" s="1393" t="s">
        <v>1993</v>
      </c>
      <c r="B60" s="1396">
        <v>90.3</v>
      </c>
      <c r="C60" s="1396">
        <v>87.7</v>
      </c>
      <c r="D60" s="1396">
        <v>94.199999999999989</v>
      </c>
      <c r="E60" s="115"/>
      <c r="F60" s="115"/>
      <c r="G60" s="1393" t="s">
        <v>1862</v>
      </c>
      <c r="H60" s="1396">
        <v>95.899999999999991</v>
      </c>
      <c r="I60" s="1396">
        <v>94.1</v>
      </c>
      <c r="J60" s="1396">
        <v>97.1</v>
      </c>
      <c r="K60" s="115"/>
      <c r="L60" s="115"/>
      <c r="M60" s="115"/>
      <c r="N60" s="119"/>
    </row>
    <row r="61" spans="1:14" s="118" customFormat="1" ht="14.15" customHeight="1">
      <c r="A61" s="1403" t="s">
        <v>1994</v>
      </c>
      <c r="B61" s="1404">
        <v>94.6</v>
      </c>
      <c r="C61" s="1404">
        <v>95.199999999999989</v>
      </c>
      <c r="D61" s="1404">
        <v>93.600000000000009</v>
      </c>
      <c r="E61" s="115"/>
      <c r="F61" s="115"/>
      <c r="G61" s="1403" t="s">
        <v>1588</v>
      </c>
      <c r="H61" s="1404">
        <v>88.5</v>
      </c>
      <c r="I61" s="1404">
        <v>88.3</v>
      </c>
      <c r="J61" s="1404">
        <v>88.8</v>
      </c>
      <c r="K61" s="115"/>
      <c r="L61" s="115"/>
      <c r="M61" s="115"/>
      <c r="N61" s="119"/>
    </row>
    <row r="62" spans="1:14" s="118" customFormat="1" ht="14.15" customHeight="1">
      <c r="A62" s="1403" t="s">
        <v>1995</v>
      </c>
      <c r="B62" s="1404">
        <v>94.5</v>
      </c>
      <c r="C62" s="1404">
        <v>94.399999999999991</v>
      </c>
      <c r="D62" s="1404">
        <v>94.699999999999989</v>
      </c>
      <c r="E62" s="115"/>
      <c r="F62" s="115"/>
      <c r="G62" s="1403" t="s">
        <v>1863</v>
      </c>
      <c r="H62" s="1404">
        <v>90.5</v>
      </c>
      <c r="I62" s="1404">
        <v>97</v>
      </c>
      <c r="J62" s="1404">
        <v>85.399999999999991</v>
      </c>
      <c r="K62" s="115"/>
      <c r="L62" s="115"/>
      <c r="M62" s="115"/>
      <c r="N62" s="119"/>
    </row>
    <row r="63" spans="1:14" s="118" customFormat="1" ht="14.15" customHeight="1">
      <c r="A63" s="1397" t="s">
        <v>1996</v>
      </c>
      <c r="B63" s="1399">
        <v>84</v>
      </c>
      <c r="C63" s="1399">
        <v>83.7</v>
      </c>
      <c r="D63" s="1399">
        <v>84.7</v>
      </c>
      <c r="E63" s="115"/>
      <c r="F63" s="115"/>
      <c r="G63" s="1403" t="s">
        <v>1865</v>
      </c>
      <c r="H63" s="1404">
        <v>92.800000000000011</v>
      </c>
      <c r="I63" s="1404">
        <v>93.899999999999991</v>
      </c>
      <c r="J63" s="1404">
        <v>91.600000000000009</v>
      </c>
      <c r="K63" s="115"/>
      <c r="L63" s="115"/>
      <c r="M63" s="115"/>
      <c r="N63" s="119"/>
    </row>
    <row r="64" spans="1:14" s="118" customFormat="1" ht="14.15" customHeight="1">
      <c r="A64" s="1354" t="s">
        <v>1867</v>
      </c>
      <c r="B64" s="1392">
        <v>89.8</v>
      </c>
      <c r="C64" s="1392">
        <v>89.4</v>
      </c>
      <c r="D64" s="1392">
        <v>90.600000000000009</v>
      </c>
      <c r="E64" s="115"/>
      <c r="F64" s="115"/>
      <c r="G64" s="1397" t="s">
        <v>1866</v>
      </c>
      <c r="H64" s="1399">
        <v>97.5</v>
      </c>
      <c r="I64" s="1399">
        <v>97.6</v>
      </c>
      <c r="J64" s="1399">
        <v>97.3</v>
      </c>
      <c r="K64" s="115"/>
      <c r="L64" s="115"/>
      <c r="M64" s="115"/>
      <c r="N64" s="119"/>
    </row>
    <row r="65" spans="1:14" s="118" customFormat="1" ht="10.5">
      <c r="A65" s="115"/>
      <c r="B65" s="115"/>
      <c r="C65" s="115"/>
      <c r="D65" s="115"/>
      <c r="E65" s="115"/>
      <c r="F65" s="115"/>
      <c r="G65" s="1354" t="s">
        <v>1867</v>
      </c>
      <c r="H65" s="1392">
        <v>89.8</v>
      </c>
      <c r="I65" s="1392">
        <v>89.4</v>
      </c>
      <c r="J65" s="1392">
        <v>90.600000000000009</v>
      </c>
      <c r="K65" s="115"/>
      <c r="L65" s="115"/>
      <c r="M65" s="115"/>
      <c r="N65" s="119"/>
    </row>
    <row r="66" spans="1:14" s="118" customFormat="1" ht="10.5">
      <c r="A66" s="115"/>
      <c r="B66" s="115"/>
      <c r="C66" s="115"/>
      <c r="D66" s="115"/>
      <c r="E66" s="115"/>
      <c r="F66" s="115"/>
      <c r="G66" s="116"/>
      <c r="H66" s="518"/>
      <c r="I66" s="518"/>
      <c r="J66" s="518"/>
      <c r="K66" s="115"/>
      <c r="L66" s="115"/>
      <c r="M66" s="115"/>
      <c r="N66" s="119"/>
    </row>
    <row r="67" spans="1:14" s="118" customFormat="1" ht="16">
      <c r="A67" s="235" t="s">
        <v>1997</v>
      </c>
      <c r="B67" s="114"/>
      <c r="C67" s="114"/>
      <c r="D67" s="115"/>
      <c r="E67" s="115"/>
      <c r="F67" s="115"/>
      <c r="G67" s="115"/>
      <c r="H67" s="115"/>
      <c r="I67" s="115"/>
      <c r="J67" s="115"/>
      <c r="K67" s="115"/>
      <c r="L67" s="115"/>
      <c r="M67" s="115"/>
      <c r="N67" s="119"/>
    </row>
    <row r="68" spans="1:14" s="118" customFormat="1" ht="14.15" customHeight="1">
      <c r="A68" s="131" t="s">
        <v>1951</v>
      </c>
      <c r="B68" s="517" t="s">
        <v>1867</v>
      </c>
      <c r="C68" s="517" t="s">
        <v>1936</v>
      </c>
      <c r="D68" s="517" t="s">
        <v>1937</v>
      </c>
      <c r="E68" s="517" t="s">
        <v>1927</v>
      </c>
      <c r="F68" s="517" t="s">
        <v>1929</v>
      </c>
      <c r="G68" s="115"/>
      <c r="H68" s="115"/>
      <c r="I68" s="115"/>
      <c r="J68" s="115"/>
      <c r="K68" s="115"/>
      <c r="L68" s="115"/>
      <c r="M68" s="115"/>
      <c r="N68" s="119"/>
    </row>
    <row r="69" spans="1:14" s="118" customFormat="1" ht="14.15" customHeight="1">
      <c r="A69" s="1340" t="s">
        <v>1998</v>
      </c>
      <c r="B69" s="1341">
        <v>6760</v>
      </c>
      <c r="C69" s="1341">
        <v>4754</v>
      </c>
      <c r="D69" s="1341">
        <v>2006</v>
      </c>
      <c r="E69" s="1343">
        <v>70.3</v>
      </c>
      <c r="F69" s="1343">
        <v>29.7</v>
      </c>
      <c r="G69" s="126"/>
      <c r="H69" s="115"/>
      <c r="I69" s="115"/>
      <c r="J69" s="115"/>
      <c r="K69" s="115"/>
      <c r="L69" s="115"/>
      <c r="M69" s="115"/>
      <c r="N69" s="119"/>
    </row>
    <row r="70" spans="1:14" s="118" customFormat="1" ht="14.15" customHeight="1">
      <c r="A70" s="1344" t="s">
        <v>1999</v>
      </c>
      <c r="B70" s="1359">
        <v>996</v>
      </c>
      <c r="C70" s="1359">
        <v>631</v>
      </c>
      <c r="D70" s="1359">
        <v>365</v>
      </c>
      <c r="E70" s="1348">
        <v>63.4</v>
      </c>
      <c r="F70" s="1348">
        <v>36.6</v>
      </c>
      <c r="G70" s="126"/>
      <c r="H70" s="115"/>
      <c r="I70" s="115"/>
      <c r="J70" s="115"/>
      <c r="K70" s="115"/>
      <c r="L70" s="115"/>
      <c r="M70" s="115"/>
      <c r="N70" s="119"/>
    </row>
    <row r="71" spans="1:14" s="118" customFormat="1" ht="14.15" customHeight="1">
      <c r="A71" s="1344" t="s">
        <v>2000</v>
      </c>
      <c r="B71" s="1345">
        <v>4021</v>
      </c>
      <c r="C71" s="1345">
        <v>3099</v>
      </c>
      <c r="D71" s="1359">
        <v>922</v>
      </c>
      <c r="E71" s="1348">
        <v>77.100000000000009</v>
      </c>
      <c r="F71" s="1348">
        <v>22.900000000000002</v>
      </c>
      <c r="G71" s="126"/>
      <c r="H71" s="115"/>
      <c r="I71" s="115"/>
      <c r="J71" s="115"/>
      <c r="K71" s="115"/>
      <c r="L71" s="115"/>
      <c r="M71" s="115"/>
      <c r="N71" s="119"/>
    </row>
    <row r="72" spans="1:14" s="118" customFormat="1" ht="14.15" customHeight="1">
      <c r="A72" s="1405" t="s">
        <v>2001</v>
      </c>
      <c r="B72" s="1359">
        <v>10</v>
      </c>
      <c r="C72" s="1359">
        <v>5</v>
      </c>
      <c r="D72" s="1359">
        <v>5</v>
      </c>
      <c r="E72" s="1348">
        <v>50</v>
      </c>
      <c r="F72" s="1348">
        <v>50</v>
      </c>
      <c r="G72" s="126"/>
      <c r="H72" s="115"/>
      <c r="I72" s="115"/>
      <c r="J72" s="115"/>
      <c r="K72" s="115"/>
      <c r="L72" s="115"/>
      <c r="M72" s="115"/>
      <c r="N72" s="119"/>
    </row>
    <row r="73" spans="1:14" s="118" customFormat="1" ht="14.15" customHeight="1">
      <c r="A73" s="1344" t="s">
        <v>2002</v>
      </c>
      <c r="B73" s="1359">
        <v>10</v>
      </c>
      <c r="C73" s="1359">
        <v>6</v>
      </c>
      <c r="D73" s="1359">
        <v>4</v>
      </c>
      <c r="E73" s="1348">
        <v>60</v>
      </c>
      <c r="F73" s="1348">
        <v>40</v>
      </c>
      <c r="G73" s="115"/>
      <c r="H73" s="115"/>
      <c r="I73" s="115"/>
      <c r="J73" s="115"/>
      <c r="K73" s="115"/>
      <c r="L73" s="115"/>
      <c r="M73" s="115"/>
      <c r="N73" s="119"/>
    </row>
    <row r="74" spans="1:14" s="118" customFormat="1" ht="10">
      <c r="A74" s="115"/>
      <c r="B74" s="115"/>
      <c r="C74" s="126"/>
      <c r="D74" s="115"/>
      <c r="E74" s="115"/>
      <c r="F74" s="115"/>
      <c r="G74" s="115"/>
      <c r="H74" s="115"/>
      <c r="I74" s="115"/>
      <c r="J74" s="115"/>
      <c r="K74" s="115"/>
      <c r="L74" s="115"/>
      <c r="M74" s="115"/>
      <c r="N74" s="119"/>
    </row>
    <row r="75" spans="1:14" s="118" customFormat="1" ht="14">
      <c r="A75" s="234" t="s">
        <v>38</v>
      </c>
      <c r="B75" s="114"/>
      <c r="C75" s="114"/>
      <c r="D75" s="114"/>
      <c r="E75" s="114"/>
      <c r="F75" s="114"/>
      <c r="G75" s="114"/>
      <c r="H75" s="115"/>
      <c r="I75" s="115"/>
      <c r="J75" s="115"/>
      <c r="K75" s="115"/>
      <c r="L75" s="115"/>
      <c r="M75" s="115"/>
      <c r="N75" s="119"/>
    </row>
    <row r="76" spans="1:14" s="118" customFormat="1" ht="14.15" customHeight="1">
      <c r="A76" s="1563" t="s">
        <v>1854</v>
      </c>
      <c r="B76" s="131"/>
      <c r="C76" s="1567" t="s">
        <v>2003</v>
      </c>
      <c r="D76" s="1567"/>
      <c r="E76" s="1567"/>
      <c r="F76" s="1567"/>
      <c r="G76" s="1568"/>
      <c r="H76" s="128"/>
      <c r="I76" s="115"/>
      <c r="J76" s="115"/>
      <c r="K76" s="115"/>
      <c r="L76" s="115"/>
      <c r="M76" s="115"/>
      <c r="N76" s="119"/>
    </row>
    <row r="77" spans="1:14" s="118" customFormat="1" ht="14.15" customHeight="1">
      <c r="A77" s="1563"/>
      <c r="B77" s="795" t="s">
        <v>1867</v>
      </c>
      <c r="C77" s="519" t="s">
        <v>1862</v>
      </c>
      <c r="D77" s="519" t="s">
        <v>1588</v>
      </c>
      <c r="E77" s="519" t="s">
        <v>1863</v>
      </c>
      <c r="F77" s="519" t="s">
        <v>1865</v>
      </c>
      <c r="G77" s="519" t="s">
        <v>1866</v>
      </c>
      <c r="H77" s="132"/>
      <c r="I77" s="115"/>
      <c r="J77" s="115"/>
      <c r="K77" s="115"/>
      <c r="L77" s="115"/>
      <c r="M77" s="115"/>
      <c r="N77" s="119"/>
    </row>
    <row r="78" spans="1:14" s="118" customFormat="1" ht="14.15" customHeight="1">
      <c r="A78" s="1340" t="s">
        <v>2004</v>
      </c>
      <c r="B78" s="1406">
        <v>49.3</v>
      </c>
      <c r="C78" s="1343">
        <v>0</v>
      </c>
      <c r="D78" s="1343">
        <v>46.2</v>
      </c>
      <c r="E78" s="1343">
        <v>0</v>
      </c>
      <c r="F78" s="1343">
        <v>0</v>
      </c>
      <c r="G78" s="1407">
        <v>76.7</v>
      </c>
      <c r="H78" s="128"/>
      <c r="I78" s="115"/>
      <c r="J78" s="115"/>
      <c r="K78" s="115"/>
      <c r="L78" s="115"/>
      <c r="M78" s="115"/>
      <c r="N78" s="119"/>
    </row>
    <row r="79" spans="1:14" s="118" customFormat="1" ht="14.15" customHeight="1">
      <c r="A79" s="1344" t="s">
        <v>2005</v>
      </c>
      <c r="B79" s="1408">
        <v>50.7</v>
      </c>
      <c r="C79" s="1348">
        <v>100</v>
      </c>
      <c r="D79" s="1348">
        <v>53.800000000000004</v>
      </c>
      <c r="E79" s="1348">
        <v>100</v>
      </c>
      <c r="F79" s="1348">
        <v>100</v>
      </c>
      <c r="G79" s="1409">
        <v>23.3</v>
      </c>
      <c r="H79" s="128"/>
      <c r="I79" s="115"/>
      <c r="J79" s="115"/>
      <c r="K79" s="115"/>
      <c r="L79" s="115"/>
      <c r="M79" s="115"/>
      <c r="N79" s="119"/>
    </row>
    <row r="80" spans="1:14" s="118" customFormat="1" ht="14.5" customHeight="1">
      <c r="A80" s="115"/>
      <c r="B80" s="115"/>
      <c r="C80" s="115"/>
      <c r="D80" s="115"/>
      <c r="E80" s="115"/>
      <c r="F80" s="115"/>
      <c r="G80" s="115"/>
      <c r="H80" s="115"/>
      <c r="I80" s="115"/>
      <c r="J80" s="115"/>
      <c r="K80" s="115"/>
      <c r="L80" s="115"/>
      <c r="M80" s="115"/>
      <c r="N80" s="119"/>
    </row>
    <row r="81" spans="1:14" ht="278.5" customHeight="1">
      <c r="A81" s="1569" t="s">
        <v>2006</v>
      </c>
      <c r="B81" s="1569"/>
      <c r="C81" s="1569"/>
      <c r="D81" s="1569"/>
      <c r="E81" s="1569"/>
      <c r="F81" s="1569"/>
      <c r="G81" s="1569"/>
      <c r="H81" s="1569"/>
      <c r="I81" s="1569"/>
      <c r="J81" s="1569"/>
      <c r="K81" s="1569"/>
      <c r="L81" s="1569"/>
      <c r="M81" s="1569"/>
      <c r="N81" s="1569"/>
    </row>
    <row r="82" spans="1:14" ht="97.5" customHeight="1">
      <c r="A82" s="1569" t="s">
        <v>2007</v>
      </c>
      <c r="B82" s="1569"/>
      <c r="C82" s="1569"/>
      <c r="D82" s="1569"/>
      <c r="E82" s="1569"/>
      <c r="F82" s="1569"/>
      <c r="G82" s="1569"/>
      <c r="H82" s="1569"/>
      <c r="I82" s="1569"/>
      <c r="J82" s="1569"/>
      <c r="K82" s="1569"/>
      <c r="L82" s="1569"/>
      <c r="M82" s="1569"/>
      <c r="N82" s="102"/>
    </row>
    <row r="83" spans="1:14" ht="16">
      <c r="A83" s="531" t="s">
        <v>2008</v>
      </c>
      <c r="B83" s="141"/>
      <c r="C83" s="142"/>
      <c r="D83" s="142"/>
      <c r="E83" s="531" t="s">
        <v>2009</v>
      </c>
      <c r="F83" s="142"/>
      <c r="G83" s="142"/>
      <c r="H83" s="143"/>
      <c r="I83" s="143"/>
      <c r="J83" s="143"/>
      <c r="K83" s="100"/>
      <c r="L83" s="100"/>
      <c r="M83" s="100"/>
      <c r="N83" s="102"/>
    </row>
    <row r="84" spans="1:14" s="1125" customFormat="1" ht="21">
      <c r="A84" s="525" t="s">
        <v>1854</v>
      </c>
      <c r="B84" s="523" t="s">
        <v>2010</v>
      </c>
      <c r="C84" s="523" t="s">
        <v>2011</v>
      </c>
      <c r="D84" s="524"/>
      <c r="E84" s="525" t="s">
        <v>1854</v>
      </c>
      <c r="F84" s="523" t="s">
        <v>1926</v>
      </c>
      <c r="G84" s="523" t="s">
        <v>1928</v>
      </c>
      <c r="H84" s="524"/>
      <c r="I84" s="524"/>
      <c r="J84" s="524"/>
      <c r="K84" s="509"/>
      <c r="L84" s="509"/>
      <c r="M84" s="509"/>
      <c r="N84" s="510"/>
    </row>
    <row r="85" spans="1:14" ht="14.15" customHeight="1">
      <c r="A85" s="1410" t="s">
        <v>1862</v>
      </c>
      <c r="B85" s="1411" t="s">
        <v>2012</v>
      </c>
      <c r="C85" s="1412" t="s">
        <v>2013</v>
      </c>
      <c r="D85" s="143"/>
      <c r="E85" s="1410" t="s">
        <v>1862</v>
      </c>
      <c r="F85" s="1411" t="s">
        <v>2013</v>
      </c>
      <c r="G85" s="1412" t="s">
        <v>2013</v>
      </c>
      <c r="H85" s="143"/>
      <c r="I85" s="143"/>
      <c r="J85" s="143"/>
      <c r="K85" s="100"/>
      <c r="L85" s="100"/>
      <c r="M85" s="100"/>
      <c r="N85" s="102"/>
    </row>
    <row r="86" spans="1:14" ht="14.15" customHeight="1">
      <c r="A86" s="1413" t="s">
        <v>1588</v>
      </c>
      <c r="B86" s="1414" t="s">
        <v>2014</v>
      </c>
      <c r="C86" s="1415" t="s">
        <v>2015</v>
      </c>
      <c r="D86" s="143"/>
      <c r="E86" s="1413" t="s">
        <v>1588</v>
      </c>
      <c r="F86" s="1414" t="s">
        <v>2016</v>
      </c>
      <c r="G86" s="1415" t="s">
        <v>2016</v>
      </c>
      <c r="H86" s="143"/>
      <c r="I86" s="143"/>
      <c r="J86" s="143"/>
      <c r="K86" s="100"/>
      <c r="L86" s="100"/>
      <c r="M86" s="100"/>
      <c r="N86" s="102"/>
    </row>
    <row r="87" spans="1:14" ht="14.15" customHeight="1">
      <c r="A87" s="1413" t="s">
        <v>1863</v>
      </c>
      <c r="B87" s="1414" t="s">
        <v>2017</v>
      </c>
      <c r="C87" s="1415" t="s">
        <v>2015</v>
      </c>
      <c r="D87" s="143"/>
      <c r="E87" s="1413" t="s">
        <v>1863</v>
      </c>
      <c r="F87" s="1414"/>
      <c r="G87" s="1415"/>
      <c r="H87" s="143"/>
      <c r="I87" s="143"/>
      <c r="J87" s="143"/>
      <c r="K87" s="100"/>
      <c r="L87" s="100"/>
      <c r="M87" s="100"/>
      <c r="N87" s="102"/>
    </row>
    <row r="88" spans="1:14" ht="14.15" customHeight="1">
      <c r="A88" s="1413" t="s">
        <v>1865</v>
      </c>
      <c r="B88" s="1414" t="s">
        <v>2018</v>
      </c>
      <c r="C88" s="1415" t="s">
        <v>2019</v>
      </c>
      <c r="D88" s="143"/>
      <c r="E88" s="1413" t="s">
        <v>1865</v>
      </c>
      <c r="F88" s="1414"/>
      <c r="G88" s="1415" t="s">
        <v>2020</v>
      </c>
      <c r="H88" s="143"/>
      <c r="I88" s="143"/>
      <c r="J88" s="143"/>
      <c r="K88" s="100"/>
      <c r="L88" s="100"/>
      <c r="M88" s="100"/>
      <c r="N88" s="102"/>
    </row>
    <row r="89" spans="1:14" ht="14.15" customHeight="1">
      <c r="A89" s="1413" t="s">
        <v>1866</v>
      </c>
      <c r="B89" s="1414" t="s">
        <v>2021</v>
      </c>
      <c r="C89" s="1415" t="s">
        <v>2016</v>
      </c>
      <c r="D89" s="143"/>
      <c r="E89" s="1413" t="s">
        <v>1866</v>
      </c>
      <c r="F89" s="1414" t="s">
        <v>2022</v>
      </c>
      <c r="G89" s="1415" t="s">
        <v>2020</v>
      </c>
      <c r="H89" s="143"/>
      <c r="I89" s="143"/>
      <c r="J89" s="143"/>
      <c r="K89" s="100"/>
      <c r="L89" s="100"/>
      <c r="M89" s="100"/>
      <c r="N89" s="102"/>
    </row>
    <row r="90" spans="1:14" ht="10.5">
      <c r="A90" s="141"/>
      <c r="B90" s="144"/>
      <c r="C90" s="144"/>
      <c r="D90" s="143"/>
      <c r="E90" s="141"/>
      <c r="F90" s="144"/>
      <c r="G90" s="144"/>
      <c r="H90" s="143"/>
      <c r="I90" s="143"/>
      <c r="J90" s="143"/>
      <c r="K90" s="100"/>
      <c r="L90" s="100"/>
      <c r="M90" s="100"/>
      <c r="N90" s="102"/>
    </row>
    <row r="91" spans="1:14" ht="14">
      <c r="A91" s="531" t="s">
        <v>2023</v>
      </c>
      <c r="B91" s="143"/>
      <c r="C91" s="143"/>
      <c r="D91" s="143"/>
      <c r="E91" s="143"/>
      <c r="F91" s="143"/>
      <c r="G91" s="143"/>
      <c r="H91" s="143"/>
      <c r="I91" s="143"/>
      <c r="J91" s="143"/>
      <c r="K91" s="100"/>
      <c r="L91" s="100"/>
      <c r="M91" s="100"/>
      <c r="N91" s="102"/>
    </row>
    <row r="92" spans="1:14" s="1125" customFormat="1" ht="14.15" customHeight="1">
      <c r="A92" s="522" t="s">
        <v>155</v>
      </c>
      <c r="B92" s="523" t="s">
        <v>1862</v>
      </c>
      <c r="C92" s="523" t="s">
        <v>1588</v>
      </c>
      <c r="D92" s="523" t="s">
        <v>1863</v>
      </c>
      <c r="E92" s="523" t="s">
        <v>1865</v>
      </c>
      <c r="F92" s="523" t="s">
        <v>1866</v>
      </c>
      <c r="G92" s="523" t="s">
        <v>2024</v>
      </c>
      <c r="H92" s="524"/>
      <c r="I92" s="524"/>
      <c r="J92" s="524"/>
      <c r="K92" s="509"/>
      <c r="L92" s="509"/>
      <c r="M92" s="509"/>
      <c r="N92" s="510"/>
    </row>
    <row r="93" spans="1:14" ht="14.15" customHeight="1">
      <c r="A93" s="1419" t="s">
        <v>2025</v>
      </c>
      <c r="B93" s="1420">
        <v>1.1100000000000001</v>
      </c>
      <c r="C93" s="1420">
        <v>1.03</v>
      </c>
      <c r="D93" s="1420">
        <v>0.99</v>
      </c>
      <c r="E93" s="1420">
        <v>0.96</v>
      </c>
      <c r="F93" s="1420">
        <v>1.25</v>
      </c>
      <c r="G93" s="1420">
        <v>1.06</v>
      </c>
      <c r="H93" s="143"/>
      <c r="I93" s="143"/>
      <c r="J93" s="143"/>
      <c r="K93" s="100"/>
      <c r="L93" s="100"/>
      <c r="M93" s="100"/>
      <c r="N93" s="102"/>
    </row>
    <row r="94" spans="1:14" ht="14.15" customHeight="1">
      <c r="A94" s="1421" t="s">
        <v>1957</v>
      </c>
      <c r="B94" s="1422">
        <v>1.32</v>
      </c>
      <c r="C94" s="1422">
        <v>1.02</v>
      </c>
      <c r="D94" s="1422">
        <v>1.17</v>
      </c>
      <c r="E94" s="1422">
        <v>1.06</v>
      </c>
      <c r="F94" s="1422">
        <v>1.04</v>
      </c>
      <c r="G94" s="1422">
        <v>1.05</v>
      </c>
      <c r="H94" s="143"/>
      <c r="I94" s="143"/>
      <c r="J94" s="143"/>
      <c r="K94" s="100"/>
      <c r="L94" s="100"/>
      <c r="M94" s="100"/>
      <c r="N94" s="102"/>
    </row>
    <row r="95" spans="1:14" ht="14.15" customHeight="1">
      <c r="A95" s="1421" t="s">
        <v>2026</v>
      </c>
      <c r="B95" s="1422">
        <v>1.25</v>
      </c>
      <c r="C95" s="1422">
        <v>1.06</v>
      </c>
      <c r="D95" s="1422">
        <v>1.1599999999999999</v>
      </c>
      <c r="E95" s="1422">
        <v>1.08</v>
      </c>
      <c r="F95" s="1422">
        <v>1.1200000000000001</v>
      </c>
      <c r="G95" s="1422">
        <v>1.1200000000000001</v>
      </c>
      <c r="H95" s="143"/>
      <c r="I95" s="143"/>
      <c r="J95" s="143"/>
      <c r="K95" s="100"/>
      <c r="L95" s="100"/>
      <c r="M95" s="100"/>
      <c r="N95" s="102"/>
    </row>
    <row r="96" spans="1:14" ht="14.15" customHeight="1">
      <c r="A96" s="1423" t="s">
        <v>2027</v>
      </c>
      <c r="B96" s="1424">
        <v>0.83</v>
      </c>
      <c r="C96" s="1424">
        <v>1.25</v>
      </c>
      <c r="D96" s="1424">
        <v>0</v>
      </c>
      <c r="E96" s="1424">
        <v>1.17</v>
      </c>
      <c r="F96" s="1424">
        <v>1.28</v>
      </c>
      <c r="G96" s="1424">
        <v>1.28</v>
      </c>
      <c r="H96" s="143"/>
      <c r="I96" s="143"/>
      <c r="J96" s="143"/>
      <c r="K96" s="100"/>
      <c r="L96" s="100"/>
      <c r="M96" s="100"/>
      <c r="N96" s="102"/>
    </row>
    <row r="97" spans="1:14" ht="14.15" customHeight="1">
      <c r="A97" s="1416" t="s">
        <v>2024</v>
      </c>
      <c r="B97" s="1417">
        <v>1.44</v>
      </c>
      <c r="C97" s="1417">
        <v>1.1100000000000001</v>
      </c>
      <c r="D97" s="1417">
        <v>1.34</v>
      </c>
      <c r="E97" s="1417">
        <v>1.0900000000000001</v>
      </c>
      <c r="F97" s="1417">
        <v>0.94</v>
      </c>
      <c r="G97" s="1418">
        <v>1.1200000000000001</v>
      </c>
      <c r="H97" s="143"/>
      <c r="I97" s="143"/>
      <c r="J97" s="143"/>
      <c r="K97" s="100"/>
      <c r="L97" s="100"/>
      <c r="M97" s="100"/>
      <c r="N97" s="102"/>
    </row>
    <row r="98" spans="1:14" ht="10">
      <c r="A98" s="143"/>
      <c r="B98" s="260"/>
      <c r="C98" s="260"/>
      <c r="D98" s="260"/>
      <c r="E98" s="260"/>
      <c r="F98" s="260"/>
      <c r="G98" s="260"/>
      <c r="H98" s="143"/>
      <c r="I98" s="143"/>
      <c r="J98" s="143"/>
      <c r="K98" s="100"/>
      <c r="L98" s="100"/>
      <c r="M98" s="100"/>
      <c r="N98" s="102"/>
    </row>
    <row r="99" spans="1:14" ht="14">
      <c r="A99" s="531" t="s">
        <v>2028</v>
      </c>
      <c r="B99" s="260"/>
      <c r="C99" s="260"/>
      <c r="D99" s="260"/>
      <c r="E99" s="260"/>
      <c r="F99" s="260"/>
      <c r="G99" s="260"/>
      <c r="H99" s="143"/>
      <c r="I99" s="143"/>
      <c r="J99" s="143"/>
      <c r="K99" s="100"/>
      <c r="L99" s="100"/>
      <c r="M99" s="100"/>
      <c r="N99" s="102"/>
    </row>
    <row r="100" spans="1:14" s="1126" customFormat="1" ht="14.15" customHeight="1">
      <c r="A100" s="523" t="s">
        <v>155</v>
      </c>
      <c r="B100" s="523" t="s">
        <v>1862</v>
      </c>
      <c r="C100" s="523" t="s">
        <v>1588</v>
      </c>
      <c r="D100" s="523" t="s">
        <v>1863</v>
      </c>
      <c r="E100" s="523" t="s">
        <v>1865</v>
      </c>
      <c r="F100" s="523" t="s">
        <v>1866</v>
      </c>
      <c r="G100" s="523" t="s">
        <v>2024</v>
      </c>
      <c r="H100" s="526"/>
      <c r="I100" s="526"/>
      <c r="J100" s="526"/>
      <c r="K100" s="527"/>
      <c r="L100" s="527"/>
      <c r="M100" s="527"/>
      <c r="N100" s="528"/>
    </row>
    <row r="101" spans="1:14" ht="14.15" customHeight="1">
      <c r="A101" s="1419" t="s">
        <v>2025</v>
      </c>
      <c r="B101" s="1420">
        <v>1.08</v>
      </c>
      <c r="C101" s="1420">
        <v>1.04</v>
      </c>
      <c r="D101" s="1420">
        <v>0.95</v>
      </c>
      <c r="E101" s="1420">
        <v>1</v>
      </c>
      <c r="F101" s="1420">
        <v>1.53</v>
      </c>
      <c r="G101" s="1420">
        <v>1.0900000000000001</v>
      </c>
      <c r="H101" s="143"/>
      <c r="I101" s="143"/>
      <c r="J101" s="143"/>
      <c r="K101" s="100"/>
      <c r="L101" s="100"/>
      <c r="M101" s="100"/>
      <c r="N101" s="102"/>
    </row>
    <row r="102" spans="1:14" ht="14.15" customHeight="1">
      <c r="A102" s="1421" t="s">
        <v>1957</v>
      </c>
      <c r="B102" s="1422">
        <v>1.49</v>
      </c>
      <c r="C102" s="1422">
        <v>1.04</v>
      </c>
      <c r="D102" s="1422">
        <v>1.01</v>
      </c>
      <c r="E102" s="1422">
        <v>1.35</v>
      </c>
      <c r="F102" s="1422">
        <v>1.0900000000000001</v>
      </c>
      <c r="G102" s="1422">
        <v>1.1000000000000001</v>
      </c>
      <c r="H102" s="143"/>
      <c r="I102" s="143"/>
      <c r="J102" s="143"/>
      <c r="K102" s="100"/>
      <c r="L102" s="100"/>
      <c r="M102" s="100"/>
      <c r="N102" s="102"/>
    </row>
    <row r="103" spans="1:14" ht="14.15" customHeight="1">
      <c r="A103" s="1421" t="s">
        <v>2026</v>
      </c>
      <c r="B103" s="1422">
        <v>1.26</v>
      </c>
      <c r="C103" s="1422">
        <v>1.1200000000000001</v>
      </c>
      <c r="D103" s="1422">
        <v>1.24</v>
      </c>
      <c r="E103" s="1422">
        <v>1.03</v>
      </c>
      <c r="F103" s="1422">
        <v>1.1399999999999999</v>
      </c>
      <c r="G103" s="1422">
        <v>1.17</v>
      </c>
      <c r="H103" s="143"/>
      <c r="I103" s="143"/>
      <c r="J103" s="143"/>
      <c r="K103" s="100"/>
      <c r="L103" s="100"/>
      <c r="M103" s="100"/>
      <c r="N103" s="102"/>
    </row>
    <row r="104" spans="1:14" ht="14.15" customHeight="1">
      <c r="A104" s="1423" t="s">
        <v>2027</v>
      </c>
      <c r="B104" s="1424">
        <v>0.96</v>
      </c>
      <c r="C104" s="1424">
        <v>1.27</v>
      </c>
      <c r="D104" s="1424">
        <v>0</v>
      </c>
      <c r="E104" s="1424">
        <v>1.29</v>
      </c>
      <c r="F104" s="1424">
        <v>1.33</v>
      </c>
      <c r="G104" s="1424">
        <v>1.3</v>
      </c>
      <c r="H104" s="143"/>
      <c r="I104" s="143"/>
      <c r="J104" s="143"/>
      <c r="K104" s="100"/>
      <c r="L104" s="100"/>
      <c r="M104" s="100"/>
      <c r="N104" s="102"/>
    </row>
    <row r="105" spans="1:14" ht="14.15" customHeight="1">
      <c r="A105" s="1416" t="s">
        <v>2024</v>
      </c>
      <c r="B105" s="1417">
        <v>1.55</v>
      </c>
      <c r="C105" s="1417">
        <v>1.1399999999999999</v>
      </c>
      <c r="D105" s="1417">
        <v>1.4</v>
      </c>
      <c r="E105" s="1417">
        <v>1.1399999999999999</v>
      </c>
      <c r="F105" s="1417">
        <v>1.03</v>
      </c>
      <c r="G105" s="1418">
        <v>1.1599999999999999</v>
      </c>
      <c r="H105" s="143"/>
      <c r="I105" s="143"/>
      <c r="J105" s="143"/>
      <c r="K105" s="100"/>
      <c r="L105" s="100"/>
      <c r="M105" s="100"/>
      <c r="N105" s="102"/>
    </row>
    <row r="106" spans="1:14" ht="10">
      <c r="A106" s="143"/>
      <c r="B106" s="143"/>
      <c r="C106" s="143"/>
      <c r="D106" s="143"/>
      <c r="E106" s="143"/>
      <c r="F106" s="143"/>
      <c r="G106" s="143"/>
      <c r="H106" s="143"/>
      <c r="I106" s="143"/>
      <c r="J106" s="143"/>
      <c r="K106" s="100"/>
      <c r="L106" s="100"/>
      <c r="M106" s="100"/>
      <c r="N106" s="102"/>
    </row>
    <row r="107" spans="1:14" s="1127" customFormat="1" ht="14">
      <c r="A107" s="532" t="s">
        <v>47</v>
      </c>
      <c r="B107" s="146"/>
      <c r="C107" s="146"/>
      <c r="D107" s="146"/>
      <c r="E107" s="146"/>
      <c r="F107" s="146"/>
      <c r="G107" s="146"/>
      <c r="H107" s="146"/>
      <c r="I107" s="146"/>
      <c r="J107" s="146"/>
      <c r="K107" s="107"/>
      <c r="L107" s="107"/>
      <c r="M107" s="107"/>
      <c r="N107" s="108"/>
    </row>
    <row r="108" spans="1:14" ht="38.5" customHeight="1">
      <c r="A108" s="1570" t="s">
        <v>2029</v>
      </c>
      <c r="B108" s="1570"/>
      <c r="C108" s="1570"/>
      <c r="D108" s="1570"/>
      <c r="E108" s="1570"/>
      <c r="F108" s="1570"/>
      <c r="G108" s="1570"/>
      <c r="H108" s="1570"/>
      <c r="I108" s="1570"/>
      <c r="J108" s="1570"/>
      <c r="K108" s="100"/>
      <c r="L108" s="100"/>
      <c r="M108" s="100"/>
      <c r="N108" s="102"/>
    </row>
    <row r="109" spans="1:14" ht="14.15" customHeight="1">
      <c r="A109" s="525" t="s">
        <v>2030</v>
      </c>
      <c r="B109" s="1571" t="s">
        <v>1588</v>
      </c>
      <c r="C109" s="1571"/>
      <c r="D109" s="1571"/>
      <c r="E109" s="1571" t="s">
        <v>1559</v>
      </c>
      <c r="F109" s="1571"/>
      <c r="G109" s="1571"/>
      <c r="H109" s="1571" t="s">
        <v>1749</v>
      </c>
      <c r="I109" s="1571"/>
      <c r="J109" s="1571"/>
      <c r="K109" s="100"/>
      <c r="L109" s="100"/>
      <c r="M109" s="100"/>
      <c r="N109" s="102"/>
    </row>
    <row r="110" spans="1:14" ht="14.15" customHeight="1">
      <c r="A110" s="529" t="s">
        <v>155</v>
      </c>
      <c r="B110" s="530" t="s">
        <v>2031</v>
      </c>
      <c r="C110" s="530" t="s">
        <v>2032</v>
      </c>
      <c r="D110" s="801" t="s">
        <v>2033</v>
      </c>
      <c r="E110" s="530" t="s">
        <v>2031</v>
      </c>
      <c r="F110" s="530" t="s">
        <v>2034</v>
      </c>
      <c r="G110" s="801" t="s">
        <v>2033</v>
      </c>
      <c r="H110" s="530" t="s">
        <v>2031</v>
      </c>
      <c r="I110" s="530" t="s">
        <v>2032</v>
      </c>
      <c r="J110" s="530" t="s">
        <v>2033</v>
      </c>
      <c r="K110" s="100"/>
      <c r="L110" s="100"/>
      <c r="M110" s="100"/>
      <c r="N110" s="102"/>
    </row>
    <row r="111" spans="1:14" ht="14.15" customHeight="1">
      <c r="A111" s="1425" t="s">
        <v>2035</v>
      </c>
      <c r="B111" s="1426" t="s">
        <v>2036</v>
      </c>
      <c r="C111" s="1426" t="s">
        <v>2036</v>
      </c>
      <c r="D111" s="1427" t="s">
        <v>2036</v>
      </c>
      <c r="E111" s="1426" t="s">
        <v>2037</v>
      </c>
      <c r="F111" s="1426" t="s">
        <v>2037</v>
      </c>
      <c r="G111" s="1428" t="s">
        <v>2037</v>
      </c>
      <c r="H111" s="1426" t="s">
        <v>2037</v>
      </c>
      <c r="I111" s="1426" t="s">
        <v>2037</v>
      </c>
      <c r="J111" s="1426" t="s">
        <v>2038</v>
      </c>
      <c r="K111" s="100"/>
      <c r="L111" s="100"/>
      <c r="M111" s="100"/>
      <c r="N111" s="102"/>
    </row>
    <row r="112" spans="1:14" ht="14.15" customHeight="1">
      <c r="A112" s="1421" t="s">
        <v>2039</v>
      </c>
      <c r="B112" s="1429" t="s">
        <v>2037</v>
      </c>
      <c r="C112" s="1429" t="s">
        <v>2037</v>
      </c>
      <c r="D112" s="1430" t="s">
        <v>2038</v>
      </c>
      <c r="E112" s="1429" t="s">
        <v>2037</v>
      </c>
      <c r="F112" s="1429" t="s">
        <v>2037</v>
      </c>
      <c r="G112" s="1430" t="s">
        <v>2038</v>
      </c>
      <c r="H112" s="1429" t="s">
        <v>2037</v>
      </c>
      <c r="I112" s="1429" t="s">
        <v>2037</v>
      </c>
      <c r="J112" s="1429" t="s">
        <v>2038</v>
      </c>
      <c r="K112" s="100"/>
      <c r="L112" s="100"/>
      <c r="M112" s="100"/>
      <c r="N112" s="102"/>
    </row>
    <row r="113" spans="1:14" ht="14.15" customHeight="1">
      <c r="A113" s="1421" t="s">
        <v>2040</v>
      </c>
      <c r="B113" s="1429" t="s">
        <v>2037</v>
      </c>
      <c r="C113" s="1429" t="s">
        <v>2037</v>
      </c>
      <c r="D113" s="1430" t="s">
        <v>2037</v>
      </c>
      <c r="E113" s="1429" t="s">
        <v>2037</v>
      </c>
      <c r="F113" s="1429" t="s">
        <v>2037</v>
      </c>
      <c r="G113" s="1430" t="s">
        <v>2037</v>
      </c>
      <c r="H113" s="1429" t="s">
        <v>2037</v>
      </c>
      <c r="I113" s="1429" t="s">
        <v>2037</v>
      </c>
      <c r="J113" s="1429" t="s">
        <v>2037</v>
      </c>
      <c r="K113" s="100"/>
      <c r="L113" s="100"/>
      <c r="M113" s="100"/>
      <c r="N113" s="102"/>
    </row>
    <row r="114" spans="1:14" ht="14.15" customHeight="1">
      <c r="A114" s="1421" t="s">
        <v>2041</v>
      </c>
      <c r="B114" s="1429" t="s">
        <v>2037</v>
      </c>
      <c r="C114" s="1429" t="s">
        <v>2037</v>
      </c>
      <c r="D114" s="1430" t="s">
        <v>2037</v>
      </c>
      <c r="E114" s="1429" t="s">
        <v>2037</v>
      </c>
      <c r="F114" s="1429" t="s">
        <v>2037</v>
      </c>
      <c r="G114" s="1430" t="s">
        <v>2037</v>
      </c>
      <c r="H114" s="1429" t="s">
        <v>2037</v>
      </c>
      <c r="I114" s="1429" t="s">
        <v>2037</v>
      </c>
      <c r="J114" s="1429" t="s">
        <v>2037</v>
      </c>
      <c r="K114" s="100"/>
      <c r="L114" s="100"/>
      <c r="M114" s="100"/>
      <c r="N114" s="102"/>
    </row>
    <row r="115" spans="1:14" ht="14.15" customHeight="1">
      <c r="A115" s="1421" t="s">
        <v>2042</v>
      </c>
      <c r="B115" s="1429" t="s">
        <v>2037</v>
      </c>
      <c r="C115" s="1429" t="s">
        <v>2037</v>
      </c>
      <c r="D115" s="1430" t="s">
        <v>2037</v>
      </c>
      <c r="E115" s="1429" t="s">
        <v>2037</v>
      </c>
      <c r="F115" s="1429" t="s">
        <v>2037</v>
      </c>
      <c r="G115" s="1430" t="s">
        <v>2037</v>
      </c>
      <c r="H115" s="1429" t="s">
        <v>2037</v>
      </c>
      <c r="I115" s="1429" t="s">
        <v>2037</v>
      </c>
      <c r="J115" s="1429" t="s">
        <v>2037</v>
      </c>
      <c r="K115" s="100"/>
      <c r="L115" s="100"/>
      <c r="M115" s="100"/>
      <c r="N115" s="102"/>
    </row>
    <row r="116" spans="1:14" ht="10.5">
      <c r="A116" s="145"/>
      <c r="B116" s="143"/>
      <c r="C116" s="143"/>
      <c r="D116" s="143"/>
      <c r="E116" s="143"/>
      <c r="F116" s="147"/>
      <c r="G116" s="143"/>
      <c r="H116" s="143"/>
      <c r="I116" s="143"/>
      <c r="J116" s="143"/>
      <c r="K116" s="100"/>
      <c r="L116" s="100"/>
      <c r="M116" s="100"/>
      <c r="N116" s="102"/>
    </row>
    <row r="117" spans="1:14" ht="10">
      <c r="A117" s="147"/>
      <c r="B117" s="147"/>
      <c r="C117" s="147"/>
      <c r="D117" s="147"/>
      <c r="E117" s="147"/>
      <c r="F117" s="148"/>
      <c r="G117" s="147"/>
      <c r="H117" s="147"/>
      <c r="I117" s="147"/>
      <c r="J117" s="147"/>
      <c r="K117" s="100"/>
      <c r="L117" s="100"/>
      <c r="M117" s="100"/>
      <c r="N117" s="102"/>
    </row>
    <row r="118" spans="1:14" ht="16">
      <c r="A118" s="531" t="s">
        <v>2043</v>
      </c>
      <c r="B118" s="201"/>
      <c r="C118" s="201"/>
      <c r="D118" s="202"/>
      <c r="E118" s="147"/>
      <c r="F118" s="147"/>
      <c r="G118" s="147"/>
      <c r="H118" s="147"/>
      <c r="I118" s="147"/>
      <c r="J118" s="147"/>
      <c r="K118" s="100"/>
      <c r="L118" s="100"/>
      <c r="M118" s="100"/>
      <c r="N118" s="102"/>
    </row>
    <row r="119" spans="1:14" ht="14.15" customHeight="1">
      <c r="A119" s="525" t="s">
        <v>2044</v>
      </c>
      <c r="B119" s="523" t="s">
        <v>2045</v>
      </c>
      <c r="C119" s="523" t="s">
        <v>2046</v>
      </c>
      <c r="D119" s="523" t="s">
        <v>2047</v>
      </c>
      <c r="E119" s="147"/>
      <c r="F119" s="147"/>
      <c r="G119" s="147"/>
      <c r="H119" s="147"/>
      <c r="I119" s="147"/>
      <c r="J119" s="147"/>
      <c r="K119" s="100"/>
      <c r="L119" s="100"/>
      <c r="M119" s="100"/>
      <c r="N119" s="102"/>
    </row>
    <row r="120" spans="1:14" ht="14.15" customHeight="1">
      <c r="A120" s="1432" t="s">
        <v>2048</v>
      </c>
      <c r="B120" s="1426">
        <v>21.4</v>
      </c>
      <c r="C120" s="1426">
        <v>20.5</v>
      </c>
      <c r="D120" s="1426">
        <v>21.2</v>
      </c>
      <c r="E120" s="147"/>
      <c r="F120" s="147"/>
      <c r="G120" s="147"/>
      <c r="H120" s="147"/>
      <c r="I120" s="147"/>
      <c r="J120" s="147"/>
      <c r="K120" s="100"/>
      <c r="L120" s="100"/>
      <c r="M120" s="100"/>
      <c r="N120" s="102"/>
    </row>
    <row r="121" spans="1:14" ht="14.15" customHeight="1">
      <c r="A121" s="1433" t="s">
        <v>2049</v>
      </c>
      <c r="B121" s="1434">
        <v>18.399999999999999</v>
      </c>
      <c r="C121" s="1434">
        <v>19.3</v>
      </c>
      <c r="D121" s="1434">
        <v>18.7</v>
      </c>
      <c r="E121" s="147"/>
      <c r="F121" s="147"/>
      <c r="G121" s="147"/>
      <c r="H121" s="147"/>
      <c r="I121" s="147"/>
      <c r="J121" s="147"/>
      <c r="K121" s="100"/>
      <c r="L121" s="100"/>
      <c r="M121" s="100"/>
      <c r="N121" s="102"/>
    </row>
    <row r="122" spans="1:14" ht="14.15" customHeight="1">
      <c r="A122" s="1416" t="s">
        <v>2050</v>
      </c>
      <c r="B122" s="1431">
        <v>18.899999999999999</v>
      </c>
      <c r="C122" s="1431">
        <v>19.5</v>
      </c>
      <c r="D122" s="1431">
        <v>19.100000000000001</v>
      </c>
      <c r="E122" s="147"/>
      <c r="F122" s="147"/>
      <c r="G122" s="147"/>
      <c r="H122" s="147"/>
      <c r="I122" s="147"/>
      <c r="J122" s="147"/>
      <c r="K122" s="100"/>
      <c r="L122" s="100"/>
      <c r="M122" s="100"/>
      <c r="N122" s="102"/>
    </row>
    <row r="123" spans="1:14" ht="10">
      <c r="A123" s="149"/>
      <c r="B123" s="150"/>
      <c r="C123" s="150"/>
      <c r="D123" s="150"/>
      <c r="E123" s="147"/>
      <c r="F123" s="147"/>
      <c r="G123" s="147"/>
      <c r="H123" s="147"/>
      <c r="I123" s="147"/>
      <c r="J123" s="147"/>
      <c r="K123" s="100"/>
      <c r="L123" s="100"/>
      <c r="M123" s="100"/>
      <c r="N123" s="102"/>
    </row>
    <row r="124" spans="1:14" ht="10.5">
      <c r="A124" s="116" t="s">
        <v>1890</v>
      </c>
      <c r="B124" s="100"/>
      <c r="C124" s="100"/>
      <c r="D124" s="100"/>
      <c r="E124" s="100"/>
      <c r="F124" s="100"/>
      <c r="G124" s="100"/>
      <c r="H124" s="100"/>
      <c r="I124" s="100"/>
      <c r="J124" s="100"/>
      <c r="K124" s="100"/>
      <c r="L124" s="100"/>
      <c r="M124" s="100"/>
      <c r="N124" s="102"/>
    </row>
    <row r="125" spans="1:14" ht="30" customHeight="1">
      <c r="A125" s="1572" t="s">
        <v>2051</v>
      </c>
      <c r="B125" s="1572"/>
      <c r="C125" s="1572"/>
      <c r="D125" s="1572"/>
      <c r="E125" s="1572"/>
      <c r="F125" s="1572"/>
      <c r="G125" s="1572"/>
      <c r="H125" s="1572"/>
      <c r="I125" s="1572"/>
      <c r="J125" s="1572"/>
      <c r="K125" s="100"/>
      <c r="L125" s="100"/>
      <c r="M125" s="100"/>
      <c r="N125" s="102"/>
    </row>
    <row r="126" spans="1:14" ht="20.149999999999999" customHeight="1">
      <c r="A126" s="1572" t="s">
        <v>2052</v>
      </c>
      <c r="B126" s="1572"/>
      <c r="C126" s="1572"/>
      <c r="D126" s="1572"/>
      <c r="E126" s="1572"/>
      <c r="F126" s="1572"/>
      <c r="G126" s="1572"/>
      <c r="H126" s="1572"/>
      <c r="I126" s="1572"/>
      <c r="J126" s="1572"/>
      <c r="K126" s="675"/>
      <c r="L126" s="100"/>
      <c r="M126" s="100"/>
      <c r="N126" s="102"/>
    </row>
    <row r="127" spans="1:14" ht="21.65" customHeight="1">
      <c r="A127" s="1572" t="s">
        <v>2053</v>
      </c>
      <c r="B127" s="1572"/>
      <c r="C127" s="1572"/>
      <c r="D127" s="1572"/>
      <c r="E127" s="1572"/>
      <c r="F127" s="1572"/>
      <c r="G127" s="1572"/>
      <c r="H127" s="1572"/>
      <c r="I127" s="1572"/>
      <c r="J127" s="1572"/>
      <c r="K127" s="100"/>
      <c r="L127" s="100"/>
      <c r="M127" s="100"/>
      <c r="N127" s="102"/>
    </row>
    <row r="128" spans="1:14" ht="20.149999999999999" customHeight="1">
      <c r="A128" s="1572" t="s">
        <v>2054</v>
      </c>
      <c r="B128" s="1572"/>
      <c r="C128" s="1572"/>
      <c r="D128" s="1572"/>
      <c r="E128" s="1572"/>
      <c r="F128" s="1572"/>
      <c r="G128" s="1572"/>
      <c r="H128" s="1572"/>
      <c r="I128" s="1129"/>
      <c r="J128" s="1129"/>
      <c r="K128" s="675"/>
      <c r="L128" s="100"/>
      <c r="M128" s="100"/>
      <c r="N128" s="102"/>
    </row>
    <row r="129" spans="1:14" ht="30" customHeight="1">
      <c r="A129" s="1572" t="s">
        <v>2055</v>
      </c>
      <c r="B129" s="1572"/>
      <c r="C129" s="1572"/>
      <c r="D129" s="1572"/>
      <c r="E129" s="1572"/>
      <c r="F129" s="1572"/>
      <c r="G129" s="1572"/>
      <c r="H129" s="1572"/>
      <c r="I129" s="1572"/>
      <c r="J129" s="1572"/>
      <c r="K129" s="100"/>
      <c r="L129" s="100"/>
      <c r="M129" s="100"/>
      <c r="N129" s="102"/>
    </row>
    <row r="130" spans="1:14" ht="20.149999999999999" customHeight="1">
      <c r="A130" s="1562" t="s">
        <v>2056</v>
      </c>
      <c r="B130" s="1562"/>
      <c r="C130" s="1562"/>
      <c r="D130" s="1562"/>
      <c r="E130" s="1562"/>
      <c r="F130" s="1562"/>
      <c r="G130" s="1562"/>
      <c r="H130" s="1562"/>
      <c r="I130" s="1562"/>
      <c r="J130" s="1562"/>
      <c r="K130" s="100"/>
      <c r="L130" s="100"/>
      <c r="M130" s="100"/>
      <c r="N130" s="102"/>
    </row>
    <row r="131" spans="1:14" ht="14.15" customHeight="1">
      <c r="A131" s="1562" t="s">
        <v>2057</v>
      </c>
      <c r="B131" s="1562"/>
      <c r="C131" s="1562"/>
      <c r="D131" s="1562"/>
      <c r="E131" s="1562"/>
      <c r="F131" s="1562"/>
      <c r="G131" s="1562"/>
      <c r="H131" s="1562"/>
      <c r="I131" s="1130"/>
      <c r="J131" s="1130"/>
      <c r="K131" s="100"/>
      <c r="L131" s="100"/>
      <c r="M131" s="100"/>
      <c r="N131" s="102"/>
    </row>
    <row r="132" spans="1:14" ht="20.149999999999999" customHeight="1">
      <c r="A132" s="1562" t="s">
        <v>2058</v>
      </c>
      <c r="B132" s="1562"/>
      <c r="C132" s="1562"/>
      <c r="D132" s="1562"/>
      <c r="E132" s="1562"/>
      <c r="F132" s="1562"/>
      <c r="G132" s="1562"/>
      <c r="H132" s="1562"/>
      <c r="I132" s="1562"/>
      <c r="J132" s="1562"/>
      <c r="K132" s="100"/>
      <c r="L132" s="100"/>
      <c r="M132" s="100"/>
      <c r="N132" s="102"/>
    </row>
    <row r="133" spans="1:14" ht="20.149999999999999" customHeight="1">
      <c r="A133" s="1562" t="s">
        <v>2059</v>
      </c>
      <c r="B133" s="1562"/>
      <c r="C133" s="1562"/>
      <c r="D133" s="1562"/>
      <c r="E133" s="1562"/>
      <c r="F133" s="1562"/>
      <c r="G133" s="1562"/>
      <c r="H133" s="1562"/>
      <c r="I133" s="1562"/>
      <c r="J133" s="1562"/>
      <c r="K133" s="100"/>
      <c r="L133" s="100"/>
      <c r="M133" s="100"/>
      <c r="N133" s="102"/>
    </row>
    <row r="134" spans="1:14" ht="14.15" customHeight="1">
      <c r="A134" s="1128" t="s">
        <v>2060</v>
      </c>
      <c r="B134" s="1128"/>
      <c r="C134" s="1128"/>
      <c r="D134" s="1128"/>
      <c r="E134" s="1128"/>
      <c r="F134" s="1128"/>
      <c r="G134" s="1128"/>
      <c r="H134" s="1128"/>
      <c r="I134" s="1130"/>
      <c r="J134" s="1130"/>
      <c r="K134" s="100"/>
      <c r="L134" s="100"/>
      <c r="M134" s="100"/>
      <c r="N134" s="102"/>
    </row>
    <row r="135" spans="1:14" ht="14.15" customHeight="1">
      <c r="A135" s="1131" t="s">
        <v>2061</v>
      </c>
      <c r="B135" s="1132"/>
      <c r="C135" s="1132"/>
      <c r="D135" s="1132"/>
      <c r="E135" s="1132"/>
      <c r="F135" s="1132"/>
      <c r="G135" s="1132"/>
      <c r="H135" s="1132"/>
      <c r="I135" s="1130"/>
      <c r="J135" s="1130"/>
      <c r="K135" s="100"/>
      <c r="L135" s="100"/>
      <c r="M135" s="100"/>
      <c r="N135" s="102"/>
    </row>
    <row r="136" spans="1:14" ht="14.15" customHeight="1">
      <c r="A136" s="1566"/>
      <c r="B136" s="1566"/>
      <c r="C136" s="1566"/>
      <c r="D136" s="1566"/>
      <c r="E136" s="1566"/>
      <c r="F136" s="1566"/>
      <c r="G136" s="1566"/>
      <c r="H136" s="1566"/>
      <c r="I136" s="106"/>
      <c r="J136" s="106"/>
      <c r="K136" s="106"/>
      <c r="L136" s="106"/>
      <c r="M136" s="106"/>
      <c r="N136" s="102"/>
    </row>
    <row r="137" spans="1:14" hidden="1">
      <c r="N137" s="102"/>
    </row>
  </sheetData>
  <sheetProtection algorithmName="SHA-512" hashValue="0f/zzZQaZu0vYc3MBz6nafMsV5k77oM1glbypJ5maE9XglYDyCvGGXGmt6nhwPKBnLwwDNhTc8kCfEl1T4PqzA==" saltValue="0txiVd4tdJnQnUWvLkPaUw==" spinCount="100000" sheet="1" objects="1" scenarios="1"/>
  <mergeCells count="39">
    <mergeCell ref="A131:H131"/>
    <mergeCell ref="A136:H136"/>
    <mergeCell ref="C76:G76"/>
    <mergeCell ref="A81:N81"/>
    <mergeCell ref="A108:J108"/>
    <mergeCell ref="B109:D109"/>
    <mergeCell ref="E109:G109"/>
    <mergeCell ref="H109:J109"/>
    <mergeCell ref="A128:H128"/>
    <mergeCell ref="A82:M82"/>
    <mergeCell ref="A125:J125"/>
    <mergeCell ref="A126:J126"/>
    <mergeCell ref="A127:J127"/>
    <mergeCell ref="A129:J129"/>
    <mergeCell ref="A130:J130"/>
    <mergeCell ref="A132:J132"/>
    <mergeCell ref="A133:J133"/>
    <mergeCell ref="G52:K52"/>
    <mergeCell ref="A76:A77"/>
    <mergeCell ref="A25:B25"/>
    <mergeCell ref="A34:B34"/>
    <mergeCell ref="C46:D46"/>
    <mergeCell ref="E46:H46"/>
    <mergeCell ref="I46:M46"/>
    <mergeCell ref="E25:F25"/>
    <mergeCell ref="G25:J25"/>
    <mergeCell ref="A39:B39"/>
    <mergeCell ref="C40:D40"/>
    <mergeCell ref="E40:H40"/>
    <mergeCell ref="I40:M40"/>
    <mergeCell ref="C25:D25"/>
    <mergeCell ref="L52:M52"/>
    <mergeCell ref="A5:A6"/>
    <mergeCell ref="B5:C6"/>
    <mergeCell ref="D5:E6"/>
    <mergeCell ref="F5:I5"/>
    <mergeCell ref="D15:E15"/>
    <mergeCell ref="F15:J15"/>
    <mergeCell ref="B15:C15"/>
  </mergeCells>
  <pageMargins left="0.59055118110236227" right="0.59055118110236227" top="0.59055118110236227" bottom="0.59055118110236227" header="0.31496062992125984" footer="0.31496062992125984"/>
  <pageSetup paperSize="9" scale="67" fitToHeight="0" orientation="landscape" r:id="rId1"/>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312F-07C4-43DA-ADED-77D9BE8D7B16}">
  <sheetPr codeName="Sheet15">
    <tabColor theme="4" tint="-0.249977111117893"/>
    <pageSetUpPr fitToPage="1"/>
  </sheetPr>
  <dimension ref="A1:G53"/>
  <sheetViews>
    <sheetView workbookViewId="0"/>
  </sheetViews>
  <sheetFormatPr defaultColWidth="0" defaultRowHeight="14" zeroHeight="1"/>
  <cols>
    <col min="1" max="1" width="40.1640625" customWidth="1"/>
    <col min="2" max="2" width="15.6640625" customWidth="1"/>
    <col min="3" max="3" width="17" customWidth="1"/>
    <col min="4" max="5" width="15.6640625" customWidth="1"/>
    <col min="6" max="6" width="15.58203125" customWidth="1"/>
    <col min="7" max="7" width="2.58203125" customWidth="1"/>
    <col min="8" max="16384" width="9" hidden="1"/>
  </cols>
  <sheetData>
    <row r="1" spans="1:7" ht="40.25" customHeight="1">
      <c r="A1" s="245"/>
      <c r="B1" s="245"/>
      <c r="C1" s="245"/>
      <c r="D1" s="245"/>
      <c r="E1" s="245"/>
      <c r="F1" s="245"/>
      <c r="G1" s="245"/>
    </row>
    <row r="2" spans="1:7" ht="20.149999999999999" customHeight="1">
      <c r="A2" s="483" t="s">
        <v>2062</v>
      </c>
      <c r="B2" s="246"/>
      <c r="C2" s="246"/>
      <c r="D2" s="245"/>
      <c r="E2" s="245"/>
      <c r="F2" s="246"/>
      <c r="G2" s="246"/>
    </row>
    <row r="3" spans="1:7" ht="14.15" customHeight="1">
      <c r="A3" s="1133" t="s">
        <v>1921</v>
      </c>
      <c r="B3" s="1133"/>
      <c r="C3" s="1133"/>
      <c r="D3" s="1133"/>
      <c r="E3" s="1133"/>
      <c r="F3" s="1133"/>
      <c r="G3" s="1133"/>
    </row>
    <row r="4" spans="1:7" ht="21.75" customHeight="1">
      <c r="A4" s="488" t="s">
        <v>2063</v>
      </c>
      <c r="B4" s="151"/>
      <c r="C4" s="151"/>
      <c r="D4" s="151"/>
      <c r="E4" s="151"/>
      <c r="F4" s="151"/>
      <c r="G4" s="151"/>
    </row>
    <row r="5" spans="1:7" s="81" customFormat="1" ht="14" customHeight="1">
      <c r="A5" s="499" t="s">
        <v>2064</v>
      </c>
      <c r="B5" s="685"/>
      <c r="C5" s="501"/>
      <c r="D5" s="410"/>
      <c r="E5" s="410"/>
      <c r="F5" s="410"/>
      <c r="G5" s="410"/>
    </row>
    <row r="6" spans="1:7" s="81" customFormat="1" ht="14" customHeight="1">
      <c r="A6" s="1310" t="s">
        <v>2065</v>
      </c>
      <c r="B6" s="1311">
        <v>9</v>
      </c>
      <c r="C6" s="410"/>
      <c r="D6" s="410"/>
      <c r="E6" s="410"/>
      <c r="F6" s="410"/>
      <c r="G6" s="410"/>
    </row>
    <row r="7" spans="1:7" s="81" customFormat="1" ht="14" customHeight="1">
      <c r="A7" s="1147" t="s">
        <v>2066</v>
      </c>
      <c r="B7" s="1309">
        <v>1</v>
      </c>
      <c r="C7" s="410"/>
      <c r="D7" s="410"/>
      <c r="E7" s="410"/>
      <c r="F7" s="410"/>
      <c r="G7" s="410"/>
    </row>
    <row r="8" spans="1:7" s="81" customFormat="1" ht="14" customHeight="1">
      <c r="A8" s="1147" t="s">
        <v>2067</v>
      </c>
      <c r="B8" s="1309">
        <v>47</v>
      </c>
      <c r="C8" s="410"/>
      <c r="D8" s="410"/>
      <c r="E8" s="410"/>
      <c r="F8" s="410"/>
      <c r="G8" s="410"/>
    </row>
    <row r="9" spans="1:7" s="81" customFormat="1" ht="14" customHeight="1">
      <c r="A9" s="1147" t="s">
        <v>2068</v>
      </c>
      <c r="B9" s="1309">
        <v>3</v>
      </c>
      <c r="C9" s="410"/>
      <c r="D9" s="410"/>
      <c r="E9" s="410"/>
      <c r="F9" s="410"/>
      <c r="G9" s="410"/>
    </row>
    <row r="10" spans="1:7" s="81" customFormat="1" ht="14" customHeight="1">
      <c r="A10" s="1147" t="s">
        <v>2069</v>
      </c>
      <c r="B10" s="1309">
        <v>14</v>
      </c>
      <c r="C10" s="410"/>
      <c r="D10" s="410"/>
      <c r="E10" s="410"/>
      <c r="F10" s="410"/>
      <c r="G10" s="410"/>
    </row>
    <row r="11" spans="1:7" s="81" customFormat="1" ht="14" customHeight="1">
      <c r="A11" s="1147" t="s">
        <v>2070</v>
      </c>
      <c r="B11" s="1309">
        <v>26</v>
      </c>
      <c r="C11" s="410"/>
      <c r="D11" s="410"/>
      <c r="E11" s="410"/>
      <c r="F11" s="410"/>
      <c r="G11" s="410"/>
    </row>
    <row r="12" spans="1:7" s="81" customFormat="1" ht="14" customHeight="1">
      <c r="A12" s="1147" t="s">
        <v>2071</v>
      </c>
      <c r="B12" s="1309">
        <v>8</v>
      </c>
      <c r="C12" s="410"/>
      <c r="D12" s="410"/>
      <c r="E12" s="410"/>
      <c r="F12" s="410"/>
      <c r="G12" s="410"/>
    </row>
    <row r="13" spans="1:7" s="81" customFormat="1" ht="14" customHeight="1">
      <c r="A13" s="1147" t="s">
        <v>2072</v>
      </c>
      <c r="B13" s="1309">
        <v>8</v>
      </c>
      <c r="C13" s="410"/>
      <c r="D13" s="410"/>
      <c r="E13" s="410"/>
      <c r="F13" s="410"/>
      <c r="G13" s="410"/>
    </row>
    <row r="14" spans="1:7" s="81" customFormat="1" ht="14" customHeight="1">
      <c r="A14" s="1147" t="s">
        <v>2073</v>
      </c>
      <c r="B14" s="1309">
        <v>10</v>
      </c>
      <c r="C14" s="410"/>
      <c r="D14" s="410"/>
      <c r="E14" s="410"/>
      <c r="F14" s="410"/>
      <c r="G14" s="410"/>
    </row>
    <row r="15" spans="1:7" s="81" customFormat="1" ht="14" customHeight="1">
      <c r="A15" s="1147" t="s">
        <v>2074</v>
      </c>
      <c r="B15" s="1309">
        <v>18</v>
      </c>
      <c r="C15" s="410"/>
      <c r="D15" s="410"/>
      <c r="E15" s="410"/>
      <c r="F15" s="410"/>
      <c r="G15" s="410"/>
    </row>
    <row r="16" spans="1:7" s="81" customFormat="1" ht="14" customHeight="1">
      <c r="A16" s="1147" t="s">
        <v>2075</v>
      </c>
      <c r="B16" s="1309">
        <v>5</v>
      </c>
      <c r="C16" s="410"/>
      <c r="D16" s="410"/>
      <c r="E16" s="410"/>
      <c r="F16" s="410"/>
      <c r="G16" s="410"/>
    </row>
    <row r="17" spans="1:7" s="81" customFormat="1" ht="14" customHeight="1">
      <c r="A17" s="1148" t="s">
        <v>63</v>
      </c>
      <c r="B17" s="1309">
        <v>5</v>
      </c>
      <c r="C17" s="410"/>
      <c r="D17" s="410"/>
      <c r="E17" s="410"/>
      <c r="F17" s="410"/>
      <c r="G17" s="410"/>
    </row>
    <row r="18" spans="1:7" s="81" customFormat="1" ht="14" customHeight="1">
      <c r="A18" s="485" t="s">
        <v>1867</v>
      </c>
      <c r="B18" s="486" t="s">
        <v>2076</v>
      </c>
      <c r="C18" s="410"/>
      <c r="D18" s="410"/>
      <c r="E18" s="410"/>
      <c r="F18" s="410"/>
      <c r="G18" s="410"/>
    </row>
    <row r="19" spans="1:7" s="81" customFormat="1" ht="14" customHeight="1">
      <c r="A19" s="487"/>
      <c r="B19" s="487"/>
      <c r="C19" s="487"/>
      <c r="D19" s="410"/>
      <c r="E19" s="410"/>
      <c r="F19" s="410"/>
      <c r="G19" s="410"/>
    </row>
    <row r="20" spans="1:7" s="81" customFormat="1" ht="18" customHeight="1">
      <c r="A20" s="488" t="s">
        <v>2077</v>
      </c>
      <c r="B20" s="489"/>
      <c r="C20" s="410"/>
      <c r="D20" s="410"/>
      <c r="E20" s="410"/>
      <c r="F20" s="410"/>
      <c r="G20" s="410"/>
    </row>
    <row r="21" spans="1:7" s="81" customFormat="1" ht="14" customHeight="1">
      <c r="A21" s="499" t="s">
        <v>1521</v>
      </c>
      <c r="B21" s="498" t="s">
        <v>2078</v>
      </c>
      <c r="C21" s="410"/>
      <c r="D21" s="410"/>
      <c r="E21" s="410"/>
      <c r="F21" s="410"/>
      <c r="G21" s="410"/>
    </row>
    <row r="22" spans="1:7" s="81" customFormat="1" ht="14" customHeight="1">
      <c r="A22" s="1143" t="s">
        <v>2079</v>
      </c>
      <c r="B22" s="1309">
        <v>57.8</v>
      </c>
      <c r="C22" s="410"/>
      <c r="D22" s="410"/>
      <c r="E22" s="410"/>
      <c r="F22" s="410"/>
      <c r="G22" s="410"/>
    </row>
    <row r="23" spans="1:7" s="81" customFormat="1" ht="14" customHeight="1">
      <c r="A23" s="1144" t="s">
        <v>2080</v>
      </c>
      <c r="B23" s="1309">
        <v>42.2</v>
      </c>
      <c r="C23" s="410"/>
      <c r="D23" s="410"/>
      <c r="E23" s="410"/>
      <c r="F23" s="410"/>
      <c r="G23" s="410"/>
    </row>
    <row r="24" spans="1:7" s="81" customFormat="1" ht="14" customHeight="1">
      <c r="A24" s="1144" t="s">
        <v>2081</v>
      </c>
      <c r="B24" s="1309">
        <v>21.3</v>
      </c>
      <c r="C24" s="410"/>
      <c r="D24" s="410"/>
      <c r="E24" s="410"/>
      <c r="F24" s="410"/>
      <c r="G24" s="410"/>
    </row>
    <row r="25" spans="1:7" s="81" customFormat="1" ht="14" customHeight="1">
      <c r="A25" s="1144" t="s">
        <v>2082</v>
      </c>
      <c r="B25" s="1309">
        <v>5.2</v>
      </c>
      <c r="C25" s="410"/>
      <c r="D25" s="410"/>
      <c r="E25" s="410"/>
      <c r="F25" s="410"/>
      <c r="G25" s="410"/>
    </row>
    <row r="26" spans="1:7" s="81" customFormat="1" ht="14" customHeight="1">
      <c r="A26" s="1145" t="s">
        <v>2083</v>
      </c>
      <c r="B26" s="1309">
        <v>8.4</v>
      </c>
      <c r="C26" s="410"/>
      <c r="D26" s="410"/>
      <c r="E26" s="410"/>
      <c r="F26" s="410"/>
      <c r="G26" s="410"/>
    </row>
    <row r="27" spans="1:7" s="81" customFormat="1" ht="14" customHeight="1">
      <c r="A27" s="696" t="s">
        <v>2084</v>
      </c>
      <c r="B27" s="486">
        <v>134.9</v>
      </c>
      <c r="C27" s="410"/>
      <c r="D27" s="410"/>
      <c r="E27" s="410"/>
      <c r="F27" s="410"/>
      <c r="G27" s="410"/>
    </row>
    <row r="28" spans="1:7" s="81" customFormat="1" ht="14" customHeight="1">
      <c r="A28" s="1146" t="s">
        <v>2085</v>
      </c>
      <c r="B28" s="1309">
        <v>0.6</v>
      </c>
      <c r="C28" s="410"/>
      <c r="D28" s="410"/>
      <c r="E28" s="410"/>
      <c r="F28" s="410"/>
      <c r="G28" s="410"/>
    </row>
    <row r="29" spans="1:7" s="81" customFormat="1" ht="14" customHeight="1">
      <c r="A29" s="1144" t="s">
        <v>2086</v>
      </c>
      <c r="B29" s="1309">
        <v>1.1000000000000001</v>
      </c>
      <c r="C29" s="410"/>
      <c r="D29" s="410"/>
      <c r="E29" s="410"/>
      <c r="F29" s="410"/>
      <c r="G29" s="410"/>
    </row>
    <row r="30" spans="1:7" s="81" customFormat="1" ht="14" customHeight="1">
      <c r="A30" s="1145" t="s">
        <v>2087</v>
      </c>
      <c r="B30" s="1309">
        <v>13</v>
      </c>
      <c r="C30" s="410"/>
      <c r="D30" s="410"/>
      <c r="E30" s="410"/>
      <c r="F30" s="410"/>
      <c r="G30" s="410"/>
    </row>
    <row r="31" spans="1:7" s="81" customFormat="1" ht="14" customHeight="1">
      <c r="A31" s="846" t="s">
        <v>2088</v>
      </c>
      <c r="B31" s="486">
        <v>14.7</v>
      </c>
      <c r="C31" s="410"/>
      <c r="D31" s="410"/>
      <c r="E31" s="410"/>
      <c r="F31" s="410"/>
      <c r="G31" s="410"/>
    </row>
    <row r="32" spans="1:7" s="81" customFormat="1" ht="14" customHeight="1">
      <c r="A32" s="697" t="s">
        <v>2089</v>
      </c>
      <c r="B32" s="486" t="s">
        <v>2090</v>
      </c>
      <c r="C32" s="410"/>
      <c r="D32" s="410"/>
      <c r="E32" s="410"/>
      <c r="F32" s="410"/>
      <c r="G32" s="410"/>
    </row>
    <row r="33" spans="1:7" s="81" customFormat="1" ht="14" customHeight="1">
      <c r="A33" s="490"/>
      <c r="B33" s="491"/>
      <c r="C33" s="410"/>
      <c r="D33" s="410"/>
      <c r="E33" s="410"/>
      <c r="F33" s="410"/>
      <c r="G33" s="410"/>
    </row>
    <row r="34" spans="1:7" s="81" customFormat="1" ht="18" customHeight="1">
      <c r="A34" s="488" t="s">
        <v>2091</v>
      </c>
      <c r="B34" s="489"/>
      <c r="C34" s="489"/>
      <c r="D34" s="410"/>
      <c r="E34" s="410"/>
      <c r="F34" s="410"/>
      <c r="G34" s="410"/>
    </row>
    <row r="35" spans="1:7" s="81" customFormat="1" ht="46.25" customHeight="1">
      <c r="A35" s="499" t="s">
        <v>1521</v>
      </c>
      <c r="B35" s="500" t="s">
        <v>2092</v>
      </c>
      <c r="C35" s="500" t="s">
        <v>2093</v>
      </c>
      <c r="D35" s="492" t="s">
        <v>2094</v>
      </c>
      <c r="E35" s="410"/>
      <c r="F35" s="410"/>
      <c r="G35" s="410"/>
    </row>
    <row r="36" spans="1:7" s="81" customFormat="1" ht="14" customHeight="1">
      <c r="A36" s="1135" t="s">
        <v>1588</v>
      </c>
      <c r="B36" s="1136">
        <v>25</v>
      </c>
      <c r="C36" s="1137">
        <v>11</v>
      </c>
      <c r="D36" s="410"/>
      <c r="E36" s="410"/>
      <c r="F36" s="410"/>
      <c r="G36" s="410"/>
    </row>
    <row r="37" spans="1:7" s="81" customFormat="1" ht="14" customHeight="1">
      <c r="A37" s="1138" t="s">
        <v>1749</v>
      </c>
      <c r="B37" s="1139">
        <v>1</v>
      </c>
      <c r="C37" s="1140">
        <v>1</v>
      </c>
      <c r="D37" s="410"/>
      <c r="E37" s="410"/>
      <c r="F37" s="410"/>
      <c r="G37" s="410"/>
    </row>
    <row r="38" spans="1:7" s="81" customFormat="1" ht="14" customHeight="1">
      <c r="A38" s="1138" t="s">
        <v>1559</v>
      </c>
      <c r="B38" s="1139">
        <v>1</v>
      </c>
      <c r="C38" s="1140">
        <v>1</v>
      </c>
      <c r="D38" s="410"/>
      <c r="E38" s="410"/>
      <c r="F38" s="410"/>
      <c r="G38" s="410"/>
    </row>
    <row r="39" spans="1:7" s="81" customFormat="1" ht="14" customHeight="1">
      <c r="A39" s="1141" t="s">
        <v>1733</v>
      </c>
      <c r="B39" s="1142">
        <v>6</v>
      </c>
      <c r="C39" s="1142">
        <v>0</v>
      </c>
      <c r="D39" s="410"/>
      <c r="E39" s="410"/>
      <c r="F39" s="410"/>
      <c r="G39" s="410"/>
    </row>
    <row r="40" spans="1:7" s="81" customFormat="1" ht="14" customHeight="1">
      <c r="A40" s="485" t="s">
        <v>1867</v>
      </c>
      <c r="B40" s="494">
        <v>33</v>
      </c>
      <c r="C40" s="494">
        <v>13</v>
      </c>
      <c r="D40" s="410"/>
      <c r="E40" s="410"/>
      <c r="F40" s="410"/>
      <c r="G40" s="410"/>
    </row>
    <row r="41" spans="1:7" s="81" customFormat="1" ht="14" customHeight="1">
      <c r="A41" s="410"/>
      <c r="B41" s="445"/>
      <c r="C41" s="495"/>
      <c r="D41" s="410"/>
      <c r="E41" s="410"/>
      <c r="F41" s="410"/>
      <c r="G41" s="410"/>
    </row>
    <row r="42" spans="1:7" s="81" customFormat="1" ht="18" customHeight="1">
      <c r="A42" s="496" t="s">
        <v>87</v>
      </c>
      <c r="B42" s="410"/>
      <c r="C42" s="410"/>
      <c r="D42" s="410"/>
      <c r="E42" s="410"/>
      <c r="F42" s="410"/>
      <c r="G42" s="410"/>
    </row>
    <row r="43" spans="1:7" s="81" customFormat="1" ht="14.15" customHeight="1">
      <c r="A43" s="497"/>
      <c r="B43" s="498" t="s">
        <v>1889</v>
      </c>
      <c r="C43" s="498" t="s">
        <v>1888</v>
      </c>
      <c r="D43" s="498" t="s">
        <v>1887</v>
      </c>
      <c r="E43" s="498" t="s">
        <v>1886</v>
      </c>
      <c r="F43" s="498" t="s">
        <v>1885</v>
      </c>
      <c r="G43" s="410"/>
    </row>
    <row r="44" spans="1:7" s="81" customFormat="1" ht="14.15" customHeight="1">
      <c r="A44" s="1435" t="s">
        <v>87</v>
      </c>
      <c r="B44" s="1436">
        <v>0</v>
      </c>
      <c r="C44" s="1436">
        <v>0</v>
      </c>
      <c r="D44" s="1436">
        <v>0</v>
      </c>
      <c r="E44" s="1436">
        <v>0</v>
      </c>
      <c r="F44" s="1436">
        <v>0</v>
      </c>
      <c r="G44" s="410"/>
    </row>
    <row r="45" spans="1:7" s="81" customFormat="1" ht="14.15" customHeight="1">
      <c r="A45" s="410"/>
      <c r="B45" s="410"/>
      <c r="C45" s="410"/>
      <c r="D45" s="410"/>
      <c r="E45" s="410"/>
      <c r="F45" s="410"/>
      <c r="G45" s="410"/>
    </row>
    <row r="46" spans="1:7" ht="14.15" customHeight="1">
      <c r="A46" s="311" t="s">
        <v>1890</v>
      </c>
      <c r="B46" s="377"/>
      <c r="C46" s="377"/>
      <c r="D46" s="377"/>
      <c r="E46" s="377"/>
      <c r="F46" s="377"/>
      <c r="G46" s="79"/>
    </row>
    <row r="47" spans="1:7" ht="14.15" customHeight="1">
      <c r="A47" s="377" t="s">
        <v>2095</v>
      </c>
      <c r="B47" s="377"/>
      <c r="C47" s="377"/>
      <c r="D47" s="377"/>
      <c r="E47" s="377"/>
      <c r="F47" s="377"/>
      <c r="G47" s="79"/>
    </row>
    <row r="48" spans="1:7" ht="11.25" customHeight="1">
      <c r="A48" s="1573" t="s">
        <v>2096</v>
      </c>
      <c r="B48" s="1574"/>
      <c r="C48" s="1574"/>
      <c r="D48" s="1574"/>
      <c r="E48" s="1574"/>
      <c r="F48" s="1574"/>
      <c r="G48" s="79"/>
    </row>
    <row r="49" spans="1:7" ht="20.149999999999999" customHeight="1">
      <c r="A49" s="1575" t="s">
        <v>2097</v>
      </c>
      <c r="B49" s="1575"/>
      <c r="C49" s="1575"/>
      <c r="D49" s="1575"/>
      <c r="E49" s="1575"/>
      <c r="F49" s="1575"/>
      <c r="G49" s="79"/>
    </row>
    <row r="50" spans="1:7" ht="14.25" customHeight="1">
      <c r="A50" s="377" t="s">
        <v>2098</v>
      </c>
      <c r="B50" s="78"/>
      <c r="C50" s="78"/>
      <c r="D50" s="78"/>
      <c r="E50" s="78"/>
      <c r="F50" s="78"/>
      <c r="G50" s="493"/>
    </row>
    <row r="51" spans="1:7" ht="14.75" customHeight="1">
      <c r="A51" s="78"/>
      <c r="B51" s="377"/>
      <c r="C51" s="377"/>
      <c r="D51" s="377"/>
      <c r="E51" s="377"/>
      <c r="F51" s="377"/>
      <c r="G51" s="79"/>
    </row>
    <row r="52" spans="1:7" ht="14.75" hidden="1" customHeight="1">
      <c r="A52" s="19"/>
      <c r="B52" s="19"/>
      <c r="C52" s="19"/>
      <c r="D52" s="19"/>
      <c r="E52" s="19"/>
      <c r="F52" s="19"/>
      <c r="G52" s="19"/>
    </row>
    <row r="53" spans="1:7" hidden="1">
      <c r="A53" s="19"/>
      <c r="B53" s="19"/>
      <c r="C53" s="19"/>
      <c r="D53" s="19"/>
      <c r="E53" s="19"/>
      <c r="F53" s="19"/>
      <c r="G53" s="19"/>
    </row>
  </sheetData>
  <sheetProtection algorithmName="SHA-512" hashValue="qsdKgx1pZfFsLLQKncAQmwdqK+2IQMWb2to3zmlIfMYO/uSp5LXvF9yayMdMIAHvD5s1Ldd6nov+l93SFeZ8Sg==" saltValue="AkRcTbEnSnjMQ46K3iPw6Q==" spinCount="100000" sheet="1" objects="1" scenarios="1"/>
  <mergeCells count="2">
    <mergeCell ref="A48:F48"/>
    <mergeCell ref="A49:F49"/>
  </mergeCells>
  <phoneticPr fontId="27" type="noConversion"/>
  <pageMargins left="0.59055118110236227" right="0.59055118110236227" top="0.59055118110236227" bottom="0.59055118110236227" header="0.31496062992125984" footer="0.31496062992125984"/>
  <pageSetup paperSize="9" scale="67" fitToHeight="0" orientation="portrait" r:id="rId1"/>
  <customProperties>
    <customPr name="_pios_id" r:id="rId2"/>
  </customProperties>
  <ignoredErrors>
    <ignoredError sqref="B32 B18" numberStoredAsText="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36CB-5BA0-46EE-A470-DC35FD64D7A1}">
  <sheetPr codeName="Sheet16">
    <tabColor rgb="FF00766E"/>
    <pageSetUpPr fitToPage="1"/>
  </sheetPr>
  <dimension ref="A1:K67"/>
  <sheetViews>
    <sheetView zoomScaleNormal="100" workbookViewId="0"/>
  </sheetViews>
  <sheetFormatPr defaultColWidth="0" defaultRowHeight="14" zeroHeight="1"/>
  <cols>
    <col min="1" max="1" width="45.58203125" customWidth="1"/>
    <col min="2" max="7" width="15.58203125" customWidth="1"/>
    <col min="8" max="10" width="15.6640625" customWidth="1"/>
    <col min="11" max="11" width="2.58203125" customWidth="1"/>
    <col min="12" max="16384" width="9" hidden="1"/>
  </cols>
  <sheetData>
    <row r="1" spans="1:11" ht="40.25" customHeight="1">
      <c r="A1" s="9"/>
      <c r="B1" s="9"/>
      <c r="C1" s="245"/>
      <c r="D1" s="1579"/>
      <c r="E1" s="1579"/>
      <c r="F1" s="245"/>
      <c r="G1" s="9"/>
      <c r="H1" s="9"/>
      <c r="I1" s="11"/>
      <c r="J1" s="11"/>
      <c r="K1" s="11"/>
    </row>
    <row r="2" spans="1:11" ht="20.149999999999999" customHeight="1">
      <c r="A2" s="10" t="s">
        <v>2099</v>
      </c>
      <c r="B2" s="2"/>
      <c r="C2" s="246"/>
      <c r="D2" s="871"/>
      <c r="E2" s="245"/>
      <c r="F2" s="245"/>
      <c r="G2" s="9"/>
      <c r="H2" s="246"/>
      <c r="I2" s="79"/>
      <c r="J2" s="79"/>
      <c r="K2" s="79"/>
    </row>
    <row r="3" spans="1:11" ht="26.15" customHeight="1">
      <c r="A3" s="1556" t="s">
        <v>2100</v>
      </c>
      <c r="B3" s="1556"/>
      <c r="C3" s="1556"/>
      <c r="D3" s="1556"/>
      <c r="E3" s="1556"/>
      <c r="F3" s="1556"/>
      <c r="G3" s="1556"/>
      <c r="H3" s="1556"/>
      <c r="I3" s="79"/>
      <c r="J3" s="79"/>
      <c r="K3" s="79"/>
    </row>
    <row r="4" spans="1:11" s="81" customFormat="1" ht="14.15" customHeight="1">
      <c r="A4" s="481"/>
      <c r="B4" s="481" t="s">
        <v>2101</v>
      </c>
      <c r="C4" s="482" t="s">
        <v>1889</v>
      </c>
      <c r="D4" s="482" t="s">
        <v>1888</v>
      </c>
      <c r="E4" s="482" t="s">
        <v>1887</v>
      </c>
      <c r="F4" s="482" t="s">
        <v>1886</v>
      </c>
      <c r="G4" s="482" t="s">
        <v>1885</v>
      </c>
      <c r="H4" s="248"/>
      <c r="I4" s="248"/>
      <c r="J4" s="248"/>
      <c r="K4" s="248"/>
    </row>
    <row r="5" spans="1:11" s="81" customFormat="1" ht="14.15" customHeight="1">
      <c r="A5" s="87" t="s">
        <v>2102</v>
      </c>
      <c r="B5" s="88"/>
      <c r="C5" s="88"/>
      <c r="D5" s="88"/>
      <c r="E5" s="89"/>
      <c r="F5" s="88"/>
      <c r="G5" s="88"/>
      <c r="H5" s="248"/>
      <c r="I5" s="248"/>
      <c r="J5" s="248"/>
      <c r="K5" s="248"/>
    </row>
    <row r="6" spans="1:11" s="81" customFormat="1" ht="14.15" customHeight="1">
      <c r="A6" s="1153" t="s">
        <v>2103</v>
      </c>
      <c r="B6" s="1154" t="s">
        <v>2104</v>
      </c>
      <c r="C6" s="1155">
        <v>8154465</v>
      </c>
      <c r="D6" s="1155">
        <v>7999855</v>
      </c>
      <c r="E6" s="1155">
        <v>8004288</v>
      </c>
      <c r="F6" s="1156">
        <v>8009384.7507840004</v>
      </c>
      <c r="G6" s="1157">
        <v>7939834</v>
      </c>
      <c r="H6" s="248"/>
      <c r="I6" s="248"/>
      <c r="J6" s="248"/>
      <c r="K6" s="248"/>
    </row>
    <row r="7" spans="1:11" s="81" customFormat="1" ht="14.15" customHeight="1">
      <c r="A7" s="1149" t="s">
        <v>2105</v>
      </c>
      <c r="B7" s="1150" t="s">
        <v>2106</v>
      </c>
      <c r="C7" s="1151">
        <v>137680</v>
      </c>
      <c r="D7" s="1151">
        <v>143953</v>
      </c>
      <c r="E7" s="1151">
        <v>146133</v>
      </c>
      <c r="F7" s="1152">
        <v>149311.60838700004</v>
      </c>
      <c r="G7" s="1152">
        <v>154222</v>
      </c>
      <c r="H7" s="248"/>
      <c r="I7" s="248"/>
      <c r="J7" s="248"/>
      <c r="K7" s="248"/>
    </row>
    <row r="8" spans="1:11" s="81" customFormat="1" ht="14.15" customHeight="1">
      <c r="A8" s="1149" t="s">
        <v>2107</v>
      </c>
      <c r="B8" s="1150" t="s">
        <v>2106</v>
      </c>
      <c r="C8" s="1151" t="s">
        <v>2108</v>
      </c>
      <c r="D8" s="1151" t="s">
        <v>2109</v>
      </c>
      <c r="E8" s="1151">
        <v>23373</v>
      </c>
      <c r="F8" s="1152">
        <v>23811.852004000004</v>
      </c>
      <c r="G8" s="1152">
        <v>24126</v>
      </c>
      <c r="H8" s="248"/>
      <c r="I8" s="248"/>
      <c r="J8" s="248"/>
      <c r="K8" s="248"/>
    </row>
    <row r="9" spans="1:11" s="81" customFormat="1" ht="14.15" customHeight="1">
      <c r="A9" s="1158" t="s">
        <v>2110</v>
      </c>
      <c r="B9" s="1159" t="s">
        <v>2106</v>
      </c>
      <c r="C9" s="1160">
        <v>65156</v>
      </c>
      <c r="D9" s="1160" t="s">
        <v>2111</v>
      </c>
      <c r="E9" s="1160" t="s">
        <v>2112</v>
      </c>
      <c r="F9" s="1161">
        <v>65870.11</v>
      </c>
      <c r="G9" s="1161">
        <v>65870</v>
      </c>
      <c r="H9" s="248"/>
      <c r="I9" s="248"/>
      <c r="J9" s="248"/>
      <c r="K9" s="248"/>
    </row>
    <row r="10" spans="1:11" s="81" customFormat="1" ht="14.15" customHeight="1">
      <c r="A10" s="87" t="s">
        <v>2113</v>
      </c>
      <c r="B10" s="88"/>
      <c r="C10" s="88"/>
      <c r="D10" s="88"/>
      <c r="E10" s="89"/>
      <c r="F10" s="88"/>
      <c r="G10" s="88"/>
      <c r="H10" s="248"/>
      <c r="I10" s="248"/>
      <c r="J10" s="248"/>
      <c r="K10" s="248"/>
    </row>
    <row r="11" spans="1:11" s="81" customFormat="1" ht="14.15" customHeight="1">
      <c r="A11" s="1162" t="s">
        <v>2114</v>
      </c>
      <c r="B11" s="1154" t="s">
        <v>2115</v>
      </c>
      <c r="C11" s="1155">
        <v>308060</v>
      </c>
      <c r="D11" s="1155">
        <v>331980</v>
      </c>
      <c r="E11" s="1155">
        <v>357300</v>
      </c>
      <c r="F11" s="1155">
        <v>402610</v>
      </c>
      <c r="G11" s="1156">
        <v>408540</v>
      </c>
      <c r="H11" s="248"/>
      <c r="I11" s="248"/>
      <c r="J11" s="248"/>
      <c r="K11" s="248"/>
    </row>
    <row r="12" spans="1:11" s="81" customFormat="1" ht="14.15" customHeight="1">
      <c r="A12" s="1163" t="s">
        <v>2116</v>
      </c>
      <c r="B12" s="1150" t="s">
        <v>2117</v>
      </c>
      <c r="C12" s="1151">
        <v>56870</v>
      </c>
      <c r="D12" s="1151">
        <v>48870</v>
      </c>
      <c r="E12" s="1151">
        <v>52040</v>
      </c>
      <c r="F12" s="1151">
        <v>51650</v>
      </c>
      <c r="G12" s="1152">
        <v>50520</v>
      </c>
      <c r="H12" s="248"/>
      <c r="I12" s="248"/>
      <c r="J12" s="248"/>
      <c r="K12" s="248"/>
    </row>
    <row r="13" spans="1:11" s="81" customFormat="1" ht="14.15" customHeight="1">
      <c r="A13" s="1163" t="s">
        <v>2118</v>
      </c>
      <c r="B13" s="1150" t="s">
        <v>2117</v>
      </c>
      <c r="C13" s="1151">
        <v>36170</v>
      </c>
      <c r="D13" s="1151">
        <v>34330</v>
      </c>
      <c r="E13" s="1151">
        <v>35430</v>
      </c>
      <c r="F13" s="1151">
        <v>67120</v>
      </c>
      <c r="G13" s="1152">
        <v>87890</v>
      </c>
      <c r="H13" s="248"/>
      <c r="I13" s="248"/>
      <c r="J13" s="248"/>
      <c r="K13" s="248"/>
    </row>
    <row r="14" spans="1:11" s="81" customFormat="1" ht="14.15" customHeight="1">
      <c r="A14" s="1163" t="s">
        <v>2119</v>
      </c>
      <c r="B14" s="1150" t="s">
        <v>2117</v>
      </c>
      <c r="C14" s="1151">
        <v>215030</v>
      </c>
      <c r="D14" s="1151">
        <v>248790</v>
      </c>
      <c r="E14" s="1151">
        <v>269840</v>
      </c>
      <c r="F14" s="1151">
        <v>283830</v>
      </c>
      <c r="G14" s="1152">
        <v>270120</v>
      </c>
      <c r="H14" s="248"/>
      <c r="I14" s="248"/>
      <c r="J14" s="248"/>
      <c r="K14" s="248"/>
    </row>
    <row r="15" spans="1:11" s="81" customFormat="1" ht="14.15" customHeight="1">
      <c r="A15" s="1163" t="s">
        <v>2120</v>
      </c>
      <c r="B15" s="1150" t="s">
        <v>2117</v>
      </c>
      <c r="C15" s="1164">
        <v>48980</v>
      </c>
      <c r="D15" s="1164" t="s">
        <v>2121</v>
      </c>
      <c r="E15" s="1151">
        <v>28710</v>
      </c>
      <c r="F15" s="1151">
        <v>68060</v>
      </c>
      <c r="G15" s="1152">
        <v>64590</v>
      </c>
      <c r="H15" s="248"/>
      <c r="I15" s="248"/>
      <c r="J15" s="248"/>
      <c r="K15" s="248"/>
    </row>
    <row r="16" spans="1:11" s="81" customFormat="1" ht="14.15" customHeight="1">
      <c r="A16" s="1163" t="s">
        <v>2122</v>
      </c>
      <c r="B16" s="1150" t="s">
        <v>2117</v>
      </c>
      <c r="C16" s="1164">
        <v>131130</v>
      </c>
      <c r="D16" s="1164">
        <v>112570</v>
      </c>
      <c r="E16" s="1151">
        <v>92160</v>
      </c>
      <c r="F16" s="1151">
        <v>89510</v>
      </c>
      <c r="G16" s="1152">
        <v>93570</v>
      </c>
      <c r="H16" s="248"/>
      <c r="I16" s="248"/>
      <c r="J16" s="248"/>
      <c r="K16" s="248"/>
    </row>
    <row r="17" spans="1:11" s="81" customFormat="1" ht="14.15" customHeight="1">
      <c r="A17" s="1163" t="s">
        <v>2123</v>
      </c>
      <c r="B17" s="1150" t="s">
        <v>2117</v>
      </c>
      <c r="C17" s="1164">
        <v>127930</v>
      </c>
      <c r="D17" s="1164">
        <v>176000</v>
      </c>
      <c r="E17" s="1151">
        <v>215690</v>
      </c>
      <c r="F17" s="1151">
        <v>222570</v>
      </c>
      <c r="G17" s="1152">
        <v>213920</v>
      </c>
      <c r="H17" s="248"/>
      <c r="I17" s="248"/>
      <c r="J17" s="248"/>
      <c r="K17" s="248"/>
    </row>
    <row r="18" spans="1:11" s="81" customFormat="1" ht="14.15" customHeight="1">
      <c r="A18" s="1163" t="s">
        <v>2124</v>
      </c>
      <c r="B18" s="1150" t="s">
        <v>2117</v>
      </c>
      <c r="C18" s="1164"/>
      <c r="D18" s="1164"/>
      <c r="E18" s="1151">
        <v>20730</v>
      </c>
      <c r="F18" s="1151">
        <v>22480</v>
      </c>
      <c r="G18" s="1152">
        <v>36450</v>
      </c>
      <c r="H18" s="248"/>
      <c r="I18" s="248"/>
      <c r="J18" s="248"/>
      <c r="K18" s="248"/>
    </row>
    <row r="19" spans="1:11" s="81" customFormat="1" ht="14.15" customHeight="1">
      <c r="A19" s="1163" t="s">
        <v>2125</v>
      </c>
      <c r="B19" s="1150" t="s">
        <v>2117</v>
      </c>
      <c r="C19" s="1164"/>
      <c r="D19" s="1164"/>
      <c r="E19" s="1151">
        <v>233190</v>
      </c>
      <c r="F19" s="1151">
        <v>246700</v>
      </c>
      <c r="G19" s="1152">
        <v>29710</v>
      </c>
      <c r="H19" s="248"/>
      <c r="I19" s="248"/>
      <c r="J19" s="248"/>
      <c r="K19" s="248"/>
    </row>
    <row r="20" spans="1:11" s="81" customFormat="1" ht="14.15" customHeight="1">
      <c r="A20" s="1165" t="s">
        <v>2126</v>
      </c>
      <c r="B20" s="1150" t="s">
        <v>2117</v>
      </c>
      <c r="C20" s="1166">
        <v>78160</v>
      </c>
      <c r="D20" s="1166">
        <v>104410</v>
      </c>
      <c r="E20" s="1167">
        <v>126640</v>
      </c>
      <c r="F20" s="1167">
        <v>139600</v>
      </c>
      <c r="G20" s="1168">
        <v>140370</v>
      </c>
      <c r="H20" s="248"/>
      <c r="I20" s="248"/>
      <c r="J20" s="248"/>
      <c r="K20" s="248"/>
    </row>
    <row r="21" spans="1:11" s="81" customFormat="1" ht="14.15" customHeight="1">
      <c r="A21" s="1163" t="s">
        <v>2127</v>
      </c>
      <c r="B21" s="1150" t="s">
        <v>2117</v>
      </c>
      <c r="C21" s="1164">
        <v>0</v>
      </c>
      <c r="D21" s="1164">
        <v>0</v>
      </c>
      <c r="E21" s="1151">
        <v>0</v>
      </c>
      <c r="F21" s="1151">
        <v>0</v>
      </c>
      <c r="G21" s="1152">
        <v>0</v>
      </c>
      <c r="H21" s="248"/>
      <c r="I21" s="248"/>
      <c r="J21" s="248"/>
      <c r="K21" s="248"/>
    </row>
    <row r="22" spans="1:11" s="81" customFormat="1" ht="14.15" customHeight="1">
      <c r="A22" s="1163" t="s">
        <v>2128</v>
      </c>
      <c r="B22" s="1150" t="s">
        <v>2117</v>
      </c>
      <c r="C22" s="1164">
        <v>3060</v>
      </c>
      <c r="D22" s="1164">
        <v>3740</v>
      </c>
      <c r="E22" s="1151">
        <v>2390</v>
      </c>
      <c r="F22" s="1151">
        <v>10870</v>
      </c>
      <c r="G22" s="1152">
        <v>13990</v>
      </c>
      <c r="H22" s="248"/>
      <c r="I22" s="248"/>
      <c r="J22" s="248"/>
      <c r="K22" s="248"/>
    </row>
    <row r="23" spans="1:11" s="81" customFormat="1" ht="14.15" customHeight="1">
      <c r="A23" s="1163" t="s">
        <v>2129</v>
      </c>
      <c r="B23" s="1150" t="s">
        <v>2117</v>
      </c>
      <c r="C23" s="1164">
        <v>75100</v>
      </c>
      <c r="D23" s="1164">
        <v>100670</v>
      </c>
      <c r="E23" s="1151">
        <v>124250</v>
      </c>
      <c r="F23" s="1151">
        <v>128730</v>
      </c>
      <c r="G23" s="1152">
        <v>126390</v>
      </c>
      <c r="H23" s="248"/>
      <c r="I23" s="248"/>
      <c r="J23" s="248"/>
      <c r="K23" s="248"/>
    </row>
    <row r="24" spans="1:11" s="81" customFormat="1" ht="14.15" customHeight="1">
      <c r="A24" s="1163" t="s">
        <v>2130</v>
      </c>
      <c r="B24" s="1150" t="s">
        <v>2117</v>
      </c>
      <c r="C24" s="1164">
        <v>2940</v>
      </c>
      <c r="D24" s="1164">
        <v>3970</v>
      </c>
      <c r="E24" s="1151">
        <v>2450</v>
      </c>
      <c r="F24" s="1151">
        <v>11280</v>
      </c>
      <c r="G24" s="1152">
        <v>14460</v>
      </c>
      <c r="H24" s="248"/>
      <c r="I24" s="248"/>
      <c r="J24" s="248"/>
      <c r="K24" s="248"/>
    </row>
    <row r="25" spans="1:11" s="81" customFormat="1" ht="14.15" customHeight="1">
      <c r="A25" s="1163" t="s">
        <v>2131</v>
      </c>
      <c r="B25" s="1150" t="s">
        <v>2117</v>
      </c>
      <c r="C25" s="1164">
        <v>1540</v>
      </c>
      <c r="D25" s="1164">
        <v>1510</v>
      </c>
      <c r="E25" s="1151">
        <v>1870</v>
      </c>
      <c r="F25" s="1151">
        <v>1500</v>
      </c>
      <c r="G25" s="1152">
        <v>3950</v>
      </c>
      <c r="H25" s="248"/>
      <c r="I25" s="248"/>
      <c r="J25" s="248"/>
      <c r="K25" s="248"/>
    </row>
    <row r="26" spans="1:11" s="81" customFormat="1" ht="14.15" customHeight="1">
      <c r="A26" s="1163" t="s">
        <v>2132</v>
      </c>
      <c r="B26" s="1150" t="s">
        <v>2117</v>
      </c>
      <c r="C26" s="1164">
        <v>73370</v>
      </c>
      <c r="D26" s="1164">
        <v>98610</v>
      </c>
      <c r="E26" s="1151">
        <v>121660</v>
      </c>
      <c r="F26" s="1151">
        <v>126670</v>
      </c>
      <c r="G26" s="1152">
        <v>121730</v>
      </c>
      <c r="H26" s="248"/>
      <c r="I26" s="248"/>
      <c r="J26" s="248"/>
      <c r="K26" s="248"/>
    </row>
    <row r="27" spans="1:11" s="81" customFormat="1" ht="14.15" customHeight="1">
      <c r="A27" s="1163" t="s">
        <v>2133</v>
      </c>
      <c r="B27" s="1150" t="s">
        <v>2117</v>
      </c>
      <c r="C27" s="1164">
        <v>320</v>
      </c>
      <c r="D27" s="1164">
        <v>310</v>
      </c>
      <c r="E27" s="1151">
        <v>660</v>
      </c>
      <c r="F27" s="1151">
        <v>150</v>
      </c>
      <c r="G27" s="1152">
        <v>230</v>
      </c>
      <c r="H27" s="248"/>
      <c r="I27" s="248"/>
      <c r="J27" s="248"/>
      <c r="K27" s="248"/>
    </row>
    <row r="28" spans="1:11" s="81" customFormat="1" ht="14.15" customHeight="1">
      <c r="A28" s="1163" t="s">
        <v>2134</v>
      </c>
      <c r="B28" s="1150" t="s">
        <v>2117</v>
      </c>
      <c r="C28" s="1164"/>
      <c r="D28" s="1164"/>
      <c r="E28" s="1151">
        <v>123200</v>
      </c>
      <c r="F28" s="1151">
        <v>127930</v>
      </c>
      <c r="G28" s="1152">
        <v>2630</v>
      </c>
      <c r="H28" s="248"/>
      <c r="I28" s="248"/>
      <c r="J28" s="248"/>
      <c r="K28" s="248"/>
    </row>
    <row r="29" spans="1:11" s="81" customFormat="1" ht="14.15" customHeight="1">
      <c r="A29" s="1165" t="s">
        <v>2135</v>
      </c>
      <c r="B29" s="1150" t="s">
        <v>2117</v>
      </c>
      <c r="C29" s="1166">
        <v>263960</v>
      </c>
      <c r="D29" s="1166">
        <v>251969.8</v>
      </c>
      <c r="E29" s="1167">
        <v>262190</v>
      </c>
      <c r="F29" s="1167">
        <v>269640</v>
      </c>
      <c r="G29" s="1168">
        <v>307850</v>
      </c>
      <c r="H29" s="248"/>
      <c r="I29" s="248"/>
      <c r="J29" s="248"/>
      <c r="K29" s="248"/>
    </row>
    <row r="30" spans="1:11" s="81" customFormat="1" ht="14.15" customHeight="1">
      <c r="A30" s="1163" t="s">
        <v>2136</v>
      </c>
      <c r="B30" s="1150" t="s">
        <v>2117</v>
      </c>
      <c r="C30" s="1164">
        <v>136280</v>
      </c>
      <c r="D30" s="1164">
        <v>122420</v>
      </c>
      <c r="E30" s="1151">
        <v>138050</v>
      </c>
      <c r="F30" s="1151">
        <v>147590</v>
      </c>
      <c r="G30" s="1152">
        <v>159220</v>
      </c>
      <c r="H30" s="248"/>
      <c r="I30" s="248"/>
      <c r="J30" s="248"/>
      <c r="K30" s="248"/>
    </row>
    <row r="31" spans="1:11" s="81" customFormat="1" ht="14.15" customHeight="1">
      <c r="A31" s="1163" t="s">
        <v>2137</v>
      </c>
      <c r="B31" s="1150" t="s">
        <v>2117</v>
      </c>
      <c r="C31" s="1164">
        <v>106340</v>
      </c>
      <c r="D31" s="1164">
        <v>108000</v>
      </c>
      <c r="E31" s="1151">
        <v>105830</v>
      </c>
      <c r="F31" s="1151">
        <v>103770</v>
      </c>
      <c r="G31" s="1152">
        <v>128830</v>
      </c>
      <c r="H31" s="248"/>
      <c r="I31" s="248"/>
      <c r="J31" s="248"/>
      <c r="K31" s="248"/>
    </row>
    <row r="32" spans="1:11" s="81" customFormat="1" ht="14.15" customHeight="1">
      <c r="A32" s="1163" t="s">
        <v>2138</v>
      </c>
      <c r="B32" s="1150" t="s">
        <v>2117</v>
      </c>
      <c r="C32" s="1164">
        <v>21340</v>
      </c>
      <c r="D32" s="1164">
        <v>21530</v>
      </c>
      <c r="E32" s="1151">
        <v>18330</v>
      </c>
      <c r="F32" s="1151">
        <v>18270</v>
      </c>
      <c r="G32" s="1152">
        <v>19810</v>
      </c>
      <c r="H32" s="248"/>
      <c r="I32" s="248"/>
      <c r="J32" s="248"/>
      <c r="K32" s="248"/>
    </row>
    <row r="33" spans="1:11" s="81" customFormat="1" ht="14.15" customHeight="1">
      <c r="A33" s="1163" t="s">
        <v>2139</v>
      </c>
      <c r="B33" s="1150" t="s">
        <v>2117</v>
      </c>
      <c r="C33" s="1164"/>
      <c r="D33" s="1164"/>
      <c r="E33" s="1151">
        <v>106950</v>
      </c>
      <c r="F33" s="1151">
        <v>115400</v>
      </c>
      <c r="G33" s="1152">
        <v>33710</v>
      </c>
      <c r="H33" s="248"/>
      <c r="I33" s="248"/>
      <c r="J33" s="248"/>
      <c r="K33" s="248"/>
    </row>
    <row r="34" spans="1:11" s="81" customFormat="1" ht="14.15" customHeight="1">
      <c r="A34" s="1165" t="s">
        <v>2140</v>
      </c>
      <c r="B34" s="1150" t="s">
        <v>2117</v>
      </c>
      <c r="C34" s="1166">
        <v>245870</v>
      </c>
      <c r="D34" s="1166">
        <v>249430</v>
      </c>
      <c r="E34" s="1167">
        <v>261830</v>
      </c>
      <c r="F34" s="1167">
        <v>260900</v>
      </c>
      <c r="G34" s="1168">
        <v>344710</v>
      </c>
      <c r="H34" s="248"/>
      <c r="I34" s="248"/>
      <c r="J34" s="248"/>
      <c r="K34" s="248"/>
    </row>
    <row r="35" spans="1:11" s="81" customFormat="1" ht="14.15" customHeight="1">
      <c r="A35" s="1165" t="s">
        <v>2141</v>
      </c>
      <c r="B35" s="1150" t="s">
        <v>2117</v>
      </c>
      <c r="C35" s="1164"/>
      <c r="D35" s="1164"/>
      <c r="E35" s="1151"/>
      <c r="F35" s="1169"/>
      <c r="G35" s="1152"/>
      <c r="H35" s="248"/>
      <c r="I35" s="248"/>
      <c r="J35" s="248"/>
      <c r="K35" s="248"/>
    </row>
    <row r="36" spans="1:11" s="81" customFormat="1" ht="14.15" customHeight="1">
      <c r="A36" s="1170" t="s">
        <v>2142</v>
      </c>
      <c r="B36" s="1150" t="s">
        <v>2117</v>
      </c>
      <c r="C36" s="1164">
        <v>101280</v>
      </c>
      <c r="D36" s="1164">
        <v>101540</v>
      </c>
      <c r="E36" s="1151">
        <v>101960</v>
      </c>
      <c r="F36" s="1151">
        <v>114760</v>
      </c>
      <c r="G36" s="1152">
        <v>91220</v>
      </c>
      <c r="H36" s="248"/>
      <c r="I36" s="248"/>
      <c r="J36" s="248"/>
      <c r="K36" s="248"/>
    </row>
    <row r="37" spans="1:11" s="81" customFormat="1" ht="14.15" customHeight="1">
      <c r="A37" s="1170" t="s">
        <v>2143</v>
      </c>
      <c r="B37" s="1150" t="s">
        <v>2117</v>
      </c>
      <c r="C37" s="1164"/>
      <c r="D37" s="1164"/>
      <c r="E37" s="1151"/>
      <c r="F37" s="1151">
        <v>66360</v>
      </c>
      <c r="G37" s="1152">
        <v>51320</v>
      </c>
      <c r="H37" s="248"/>
      <c r="I37" s="248"/>
      <c r="J37" s="248"/>
      <c r="K37" s="248"/>
    </row>
    <row r="38" spans="1:11" s="81" customFormat="1" ht="14.15" customHeight="1">
      <c r="A38" s="1170" t="s">
        <v>2144</v>
      </c>
      <c r="B38" s="1150" t="s">
        <v>2117</v>
      </c>
      <c r="C38" s="1164"/>
      <c r="D38" s="1164"/>
      <c r="E38" s="1151"/>
      <c r="F38" s="1151">
        <v>20800</v>
      </c>
      <c r="G38" s="1152">
        <v>15420</v>
      </c>
      <c r="H38" s="248"/>
      <c r="I38" s="248"/>
      <c r="J38" s="248"/>
      <c r="K38" s="248"/>
    </row>
    <row r="39" spans="1:11" s="81" customFormat="1" ht="14.15" customHeight="1">
      <c r="A39" s="1170" t="s">
        <v>2145</v>
      </c>
      <c r="B39" s="1150" t="s">
        <v>2117</v>
      </c>
      <c r="C39" s="1164"/>
      <c r="D39" s="1164"/>
      <c r="E39" s="1151"/>
      <c r="F39" s="1151">
        <v>27610</v>
      </c>
      <c r="G39" s="1152">
        <v>24480</v>
      </c>
      <c r="H39" s="248"/>
      <c r="I39" s="248"/>
      <c r="J39" s="248"/>
      <c r="K39" s="248"/>
    </row>
    <row r="40" spans="1:11" s="81" customFormat="1" ht="14.15" customHeight="1">
      <c r="A40" s="1170" t="s">
        <v>2146</v>
      </c>
      <c r="B40" s="1150" t="s">
        <v>2117</v>
      </c>
      <c r="C40" s="1164">
        <v>71000</v>
      </c>
      <c r="D40" s="1164">
        <v>78340</v>
      </c>
      <c r="E40" s="1151">
        <v>67650</v>
      </c>
      <c r="F40" s="1151">
        <v>80230</v>
      </c>
      <c r="G40" s="1152">
        <v>61000</v>
      </c>
      <c r="H40" s="248"/>
      <c r="I40" s="248"/>
      <c r="J40" s="248"/>
      <c r="K40" s="248"/>
    </row>
    <row r="41" spans="1:11" s="81" customFormat="1" ht="14.15" customHeight="1">
      <c r="A41" s="1170" t="s">
        <v>2147</v>
      </c>
      <c r="B41" s="1150" t="s">
        <v>2117</v>
      </c>
      <c r="C41" s="1151"/>
      <c r="D41" s="1151"/>
      <c r="E41" s="1151"/>
      <c r="F41" s="1151">
        <v>36570</v>
      </c>
      <c r="G41" s="1152">
        <v>29060</v>
      </c>
      <c r="H41" s="248"/>
      <c r="I41" s="248"/>
      <c r="J41" s="248"/>
      <c r="K41" s="248"/>
    </row>
    <row r="42" spans="1:11" s="81" customFormat="1" ht="14.15" customHeight="1">
      <c r="A42" s="1170" t="s">
        <v>2148</v>
      </c>
      <c r="B42" s="1150" t="s">
        <v>2117</v>
      </c>
      <c r="C42" s="1151"/>
      <c r="D42" s="1151"/>
      <c r="E42" s="1151"/>
      <c r="F42" s="1151">
        <v>19830</v>
      </c>
      <c r="G42" s="1152">
        <v>9360</v>
      </c>
      <c r="H42" s="248"/>
      <c r="I42" s="248"/>
      <c r="J42" s="248"/>
      <c r="K42" s="248"/>
    </row>
    <row r="43" spans="1:11" s="81" customFormat="1" ht="14.15" customHeight="1">
      <c r="A43" s="1171" t="s">
        <v>2149</v>
      </c>
      <c r="B43" s="1159" t="s">
        <v>2117</v>
      </c>
      <c r="C43" s="1160"/>
      <c r="D43" s="1160"/>
      <c r="E43" s="1160"/>
      <c r="F43" s="1160">
        <v>23830</v>
      </c>
      <c r="G43" s="1161">
        <v>22580</v>
      </c>
      <c r="H43" s="248"/>
      <c r="I43" s="248"/>
      <c r="J43" s="248"/>
      <c r="K43" s="248"/>
    </row>
    <row r="44" spans="1:11" s="81" customFormat="1" ht="14.15" customHeight="1">
      <c r="A44" s="87" t="s">
        <v>1181</v>
      </c>
      <c r="B44" s="87"/>
      <c r="C44" s="87"/>
      <c r="D44" s="87"/>
      <c r="E44" s="87"/>
      <c r="F44" s="87"/>
      <c r="G44" s="87"/>
      <c r="H44" s="248"/>
      <c r="I44" s="248"/>
      <c r="J44" s="248"/>
      <c r="K44" s="248"/>
    </row>
    <row r="45" spans="1:11" s="81" customFormat="1" ht="14.15" customHeight="1">
      <c r="A45" s="1172" t="s">
        <v>2150</v>
      </c>
      <c r="B45" s="1154" t="s">
        <v>2151</v>
      </c>
      <c r="C45" s="1173">
        <v>13500</v>
      </c>
      <c r="D45" s="1173">
        <v>15000</v>
      </c>
      <c r="E45" s="1174">
        <v>20420</v>
      </c>
      <c r="F45" s="1175">
        <v>18480</v>
      </c>
      <c r="G45" s="1176">
        <v>19606.855305716999</v>
      </c>
      <c r="H45" s="248"/>
      <c r="I45" s="248"/>
      <c r="J45" s="248"/>
      <c r="K45" s="248"/>
    </row>
    <row r="46" spans="1:11" s="81" customFormat="1" ht="14.15" customHeight="1">
      <c r="A46" s="1177" t="s">
        <v>2152</v>
      </c>
      <c r="B46" s="1150" t="s">
        <v>2153</v>
      </c>
      <c r="C46" s="1151">
        <v>165000</v>
      </c>
      <c r="D46" s="1151">
        <v>173000</v>
      </c>
      <c r="E46" s="1178">
        <v>175600</v>
      </c>
      <c r="F46" s="1179">
        <v>170370</v>
      </c>
      <c r="G46" s="1152">
        <v>190771.29748694805</v>
      </c>
      <c r="H46" s="248"/>
      <c r="I46" s="248"/>
      <c r="J46" s="248"/>
      <c r="K46" s="248"/>
    </row>
    <row r="47" spans="1:11" s="81" customFormat="1" ht="14.15" customHeight="1">
      <c r="A47" s="1180" t="s">
        <v>2154</v>
      </c>
      <c r="B47" s="1181" t="s">
        <v>2117</v>
      </c>
      <c r="C47" s="1182">
        <v>0</v>
      </c>
      <c r="D47" s="1182">
        <v>0</v>
      </c>
      <c r="E47" s="1182">
        <v>0</v>
      </c>
      <c r="F47" s="1182">
        <v>0</v>
      </c>
      <c r="G47" s="1152">
        <v>0</v>
      </c>
      <c r="H47" s="248"/>
      <c r="I47" s="248"/>
      <c r="J47" s="248"/>
      <c r="K47" s="248"/>
    </row>
    <row r="48" spans="1:11" s="81" customFormat="1" ht="14" customHeight="1">
      <c r="A48" s="252"/>
      <c r="B48" s="253"/>
      <c r="C48" s="254"/>
      <c r="D48" s="254"/>
      <c r="E48" s="254"/>
      <c r="F48" s="254"/>
      <c r="G48" s="255"/>
      <c r="H48" s="248"/>
      <c r="I48" s="248"/>
      <c r="J48" s="248"/>
      <c r="K48" s="248"/>
    </row>
    <row r="49" spans="1:11" ht="18" customHeight="1">
      <c r="A49" s="229" t="s">
        <v>2155</v>
      </c>
      <c r="B49" s="11"/>
      <c r="C49" s="11"/>
      <c r="D49" s="11"/>
      <c r="E49" s="11"/>
      <c r="F49" s="11"/>
      <c r="G49" s="11"/>
      <c r="H49" s="11"/>
      <c r="I49" s="11"/>
      <c r="J49" s="11"/>
      <c r="K49" s="11"/>
    </row>
    <row r="50" spans="1:11" ht="14" customHeight="1">
      <c r="A50" s="256" t="s">
        <v>2156</v>
      </c>
      <c r="B50" s="31"/>
      <c r="C50" s="31"/>
      <c r="D50" s="31"/>
      <c r="E50" s="32"/>
      <c r="F50" s="32"/>
      <c r="G50" s="30"/>
      <c r="H50" s="30"/>
      <c r="I50" s="30"/>
      <c r="J50" s="30"/>
      <c r="K50" s="30"/>
    </row>
    <row r="51" spans="1:11" ht="21.65" customHeight="1">
      <c r="A51" s="481" t="s">
        <v>448</v>
      </c>
      <c r="B51" s="679" t="s">
        <v>2157</v>
      </c>
      <c r="C51" s="482" t="s">
        <v>2158</v>
      </c>
      <c r="D51" s="482" t="s">
        <v>2159</v>
      </c>
      <c r="E51" s="482" t="s">
        <v>2160</v>
      </c>
      <c r="F51" s="482" t="s">
        <v>2161</v>
      </c>
      <c r="G51" s="482" t="s">
        <v>2162</v>
      </c>
      <c r="H51" s="482" t="s">
        <v>1558</v>
      </c>
      <c r="I51" s="482" t="s">
        <v>2163</v>
      </c>
      <c r="J51" s="482" t="s">
        <v>2164</v>
      </c>
      <c r="K51" s="24"/>
    </row>
    <row r="52" spans="1:11" ht="14.15" customHeight="1">
      <c r="A52" s="1154" t="s">
        <v>2165</v>
      </c>
      <c r="B52" s="1175">
        <v>0.1</v>
      </c>
      <c r="C52" s="1175">
        <v>12.584982999999999</v>
      </c>
      <c r="D52" s="1175">
        <v>3.05</v>
      </c>
      <c r="E52" s="1175">
        <v>14.229999999999997</v>
      </c>
      <c r="F52" s="1175">
        <v>1036.6399999999999</v>
      </c>
      <c r="G52" s="1175">
        <v>9445.7436039999993</v>
      </c>
      <c r="H52" s="1175">
        <v>27.465881</v>
      </c>
      <c r="I52" s="1175">
        <v>93.858563000000004</v>
      </c>
      <c r="J52" s="1175">
        <v>5.75</v>
      </c>
      <c r="K52" s="24"/>
    </row>
    <row r="53" spans="1:11" ht="14.15" customHeight="1">
      <c r="A53" s="1150" t="s">
        <v>2166</v>
      </c>
      <c r="B53" s="1179">
        <v>5</v>
      </c>
      <c r="C53" s="1179">
        <v>23483.328377000002</v>
      </c>
      <c r="D53" s="1179">
        <v>5661.5899999999992</v>
      </c>
      <c r="E53" s="1179">
        <v>21513.040000000001</v>
      </c>
      <c r="F53" s="1179">
        <v>1844.5900000000001</v>
      </c>
      <c r="G53" s="1179">
        <v>3232.723426</v>
      </c>
      <c r="H53" s="1179">
        <v>11280.629186</v>
      </c>
      <c r="I53" s="1179">
        <v>4306.0111850000003</v>
      </c>
      <c r="J53" s="1179">
        <v>209.1</v>
      </c>
      <c r="K53" s="24"/>
    </row>
    <row r="54" spans="1:11" ht="14.15" customHeight="1">
      <c r="A54" s="1181" t="s">
        <v>2167</v>
      </c>
      <c r="B54" s="1183">
        <v>0</v>
      </c>
      <c r="C54" s="1183">
        <v>0</v>
      </c>
      <c r="D54" s="1183">
        <v>0</v>
      </c>
      <c r="E54" s="1183">
        <v>0</v>
      </c>
      <c r="F54" s="1183">
        <v>1.0759999999999999E-3</v>
      </c>
      <c r="G54" s="1183">
        <v>5.1359999999999999E-3</v>
      </c>
      <c r="H54" s="1183">
        <v>0</v>
      </c>
      <c r="I54" s="1183">
        <v>0</v>
      </c>
      <c r="J54" s="1183">
        <v>0</v>
      </c>
      <c r="K54" s="24"/>
    </row>
    <row r="55" spans="1:11" ht="12" customHeight="1">
      <c r="A55" s="91"/>
      <c r="B55" s="92"/>
      <c r="C55" s="92"/>
      <c r="D55" s="92"/>
      <c r="E55" s="90"/>
      <c r="F55" s="90"/>
      <c r="G55" s="90"/>
      <c r="H55" s="869"/>
      <c r="I55" s="90"/>
      <c r="J55" s="90"/>
      <c r="K55" s="24"/>
    </row>
    <row r="56" spans="1:11" s="172" customFormat="1" ht="14.15" customHeight="1">
      <c r="A56" s="868" t="s">
        <v>1890</v>
      </c>
      <c r="B56" s="14" t="s">
        <v>155</v>
      </c>
      <c r="C56" s="14"/>
      <c r="D56" s="14" t="s">
        <v>155</v>
      </c>
      <c r="E56" s="14" t="s">
        <v>155</v>
      </c>
      <c r="F56" s="14" t="s">
        <v>155</v>
      </c>
      <c r="G56" s="14" t="s">
        <v>155</v>
      </c>
      <c r="H56" s="71"/>
      <c r="I56" s="165"/>
      <c r="J56" s="165"/>
      <c r="K56" s="165"/>
    </row>
    <row r="57" spans="1:11" s="474" customFormat="1" ht="14.15" customHeight="1">
      <c r="A57" s="1576" t="s">
        <v>2168</v>
      </c>
      <c r="B57" s="1578"/>
      <c r="C57" s="1578"/>
      <c r="D57" s="1578"/>
      <c r="E57" s="1578"/>
      <c r="F57" s="1578"/>
      <c r="G57" s="1578"/>
      <c r="H57" s="472"/>
      <c r="I57" s="472"/>
      <c r="J57" s="475"/>
      <c r="K57" s="475"/>
    </row>
    <row r="58" spans="1:11" s="474" customFormat="1" ht="14.15" customHeight="1">
      <c r="A58" s="1576" t="s">
        <v>2169</v>
      </c>
      <c r="B58" s="1578"/>
      <c r="C58" s="1578"/>
      <c r="D58" s="1578"/>
      <c r="E58" s="1578"/>
      <c r="F58" s="1578"/>
      <c r="G58" s="1578"/>
      <c r="H58" s="476"/>
      <c r="I58" s="476"/>
      <c r="J58" s="477"/>
      <c r="K58" s="477"/>
    </row>
    <row r="59" spans="1:11" s="474" customFormat="1" ht="14.15" customHeight="1">
      <c r="A59" s="1576" t="s">
        <v>2170</v>
      </c>
      <c r="B59" s="1578"/>
      <c r="C59" s="1578"/>
      <c r="D59" s="1578"/>
      <c r="E59" s="1578"/>
      <c r="F59" s="1578"/>
      <c r="G59" s="1578"/>
      <c r="H59" s="472"/>
      <c r="I59" s="472"/>
      <c r="J59" s="473"/>
      <c r="K59" s="473"/>
    </row>
    <row r="60" spans="1:11" s="474" customFormat="1" ht="22.25" customHeight="1">
      <c r="A60" s="1576" t="s">
        <v>2171</v>
      </c>
      <c r="B60" s="1576"/>
      <c r="C60" s="1576"/>
      <c r="D60" s="1576"/>
      <c r="E60" s="1576"/>
      <c r="F60" s="1576"/>
      <c r="G60" s="1576"/>
      <c r="H60" s="1576"/>
      <c r="I60" s="1576"/>
      <c r="J60" s="1576"/>
      <c r="K60" s="473"/>
    </row>
    <row r="61" spans="1:11" s="474" customFormat="1" ht="14.15" customHeight="1">
      <c r="A61" s="470" t="s">
        <v>2172</v>
      </c>
      <c r="B61" s="471"/>
      <c r="C61" s="471"/>
      <c r="D61" s="471"/>
      <c r="E61" s="471"/>
      <c r="F61" s="471"/>
      <c r="G61" s="471"/>
      <c r="H61" s="472"/>
      <c r="I61" s="472"/>
      <c r="J61" s="473"/>
      <c r="K61" s="473"/>
    </row>
    <row r="62" spans="1:11" s="474" customFormat="1" ht="14.15" customHeight="1">
      <c r="A62" s="1576" t="s">
        <v>2173</v>
      </c>
      <c r="B62" s="1578"/>
      <c r="C62" s="1578"/>
      <c r="D62" s="1578"/>
      <c r="E62" s="1578"/>
      <c r="F62" s="1578"/>
      <c r="G62" s="1578"/>
      <c r="H62" s="250"/>
      <c r="I62" s="250"/>
      <c r="J62" s="478"/>
      <c r="K62" s="478"/>
    </row>
    <row r="63" spans="1:11" s="474" customFormat="1" ht="14.15" customHeight="1">
      <c r="A63" s="1576" t="s">
        <v>2174</v>
      </c>
      <c r="B63" s="1578"/>
      <c r="C63" s="1578"/>
      <c r="D63" s="1578"/>
      <c r="E63" s="1578"/>
      <c r="F63" s="1578"/>
      <c r="G63" s="1578"/>
      <c r="H63" s="472"/>
      <c r="I63" s="478"/>
      <c r="J63" s="478"/>
      <c r="K63" s="478"/>
    </row>
    <row r="64" spans="1:11" s="474" customFormat="1" ht="14.15" customHeight="1">
      <c r="A64" s="1576" t="s">
        <v>2175</v>
      </c>
      <c r="B64" s="1578"/>
      <c r="C64" s="1578"/>
      <c r="D64" s="1578"/>
      <c r="E64" s="1578"/>
      <c r="F64" s="1578"/>
      <c r="G64" s="1578"/>
      <c r="H64" s="478"/>
      <c r="I64" s="478"/>
      <c r="J64" s="478"/>
      <c r="K64" s="478"/>
    </row>
    <row r="65" spans="1:11" s="474" customFormat="1" ht="14.15" customHeight="1">
      <c r="A65" s="1576" t="s">
        <v>2176</v>
      </c>
      <c r="B65" s="1578"/>
      <c r="C65" s="1578"/>
      <c r="D65" s="1578"/>
      <c r="E65" s="1578"/>
      <c r="F65" s="1578"/>
      <c r="G65" s="1578"/>
      <c r="H65" s="478"/>
      <c r="I65" s="472"/>
      <c r="J65" s="478"/>
      <c r="K65" s="478"/>
    </row>
    <row r="66" spans="1:11" s="478" customFormat="1" ht="14.15" customHeight="1">
      <c r="A66" s="1576" t="s">
        <v>2177</v>
      </c>
      <c r="B66" s="1577"/>
      <c r="C66" s="1577"/>
      <c r="D66" s="1577"/>
      <c r="E66" s="1577"/>
      <c r="F66" s="1577"/>
      <c r="G66" s="1577"/>
      <c r="H66" s="479"/>
      <c r="I66" s="480"/>
    </row>
    <row r="67" spans="1:11" s="78" customFormat="1"/>
  </sheetData>
  <sheetProtection algorithmName="SHA-512" hashValue="Njf/sy5tw/x+jOjNuvehktns9M097+u5pCW/Hi5KLErQSAnPZeNjZW3KjgAYomQbBGWln0fw1AFfnLFAKUf9sg==" saltValue="hPfO5ixqOrUlX0Z2LXsiTQ==" spinCount="100000" sheet="1" objects="1" scenarios="1"/>
  <mergeCells count="11">
    <mergeCell ref="A3:H3"/>
    <mergeCell ref="D1:E1"/>
    <mergeCell ref="A57:G57"/>
    <mergeCell ref="A58:G58"/>
    <mergeCell ref="A59:G59"/>
    <mergeCell ref="A60:J60"/>
    <mergeCell ref="A66:G66"/>
    <mergeCell ref="A62:G62"/>
    <mergeCell ref="A63:G63"/>
    <mergeCell ref="A64:G64"/>
    <mergeCell ref="A65:G65"/>
  </mergeCells>
  <pageMargins left="0.59055118110236227" right="0.59055118110236227" top="0.59055118110236227" bottom="0.59055118110236227" header="0.31496062992125984" footer="0.31496062992125984"/>
  <pageSetup paperSize="9" scale="65" fitToHeight="0" orientation="landscape" r:id="rId1"/>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5103-B2E1-425D-A913-E6FABBDFE5A0}">
  <sheetPr codeName="Sheet17">
    <tabColor rgb="FF00766E"/>
    <pageSetUpPr fitToPage="1"/>
  </sheetPr>
  <dimension ref="A1:O56"/>
  <sheetViews>
    <sheetView zoomScaleNormal="100" workbookViewId="0"/>
  </sheetViews>
  <sheetFormatPr defaultColWidth="0" defaultRowHeight="14" zeroHeight="1"/>
  <cols>
    <col min="1" max="1" width="15.6640625" customWidth="1"/>
    <col min="2" max="2" width="30.6640625" customWidth="1"/>
    <col min="3" max="4" width="15.6640625" customWidth="1"/>
    <col min="5" max="5" width="30.58203125" customWidth="1"/>
    <col min="6" max="6" width="30.6640625" customWidth="1"/>
    <col min="7" max="7" width="15.6640625" customWidth="1"/>
    <col min="8" max="8" width="45.58203125" customWidth="1"/>
    <col min="9" max="9" width="30.6640625" customWidth="1"/>
    <col min="10" max="10" width="60.58203125" customWidth="1"/>
    <col min="11" max="13" width="15.6640625" customWidth="1"/>
    <col min="14" max="14" width="2.58203125" customWidth="1"/>
    <col min="15" max="15" width="0" hidden="1" customWidth="1"/>
    <col min="16" max="16384" width="9" hidden="1"/>
  </cols>
  <sheetData>
    <row r="1" spans="1:14" s="78" customFormat="1" ht="40.25" customHeight="1">
      <c r="A1" s="1063"/>
      <c r="B1" s="1063"/>
      <c r="C1" s="1063"/>
      <c r="D1" s="1063"/>
      <c r="E1" s="1063"/>
      <c r="F1" s="1063"/>
      <c r="G1" s="1063"/>
      <c r="H1" s="1063"/>
      <c r="I1" s="1063"/>
      <c r="J1" s="1063"/>
      <c r="K1" s="1063"/>
      <c r="L1" s="1063"/>
      <c r="M1" s="1064"/>
    </row>
    <row r="2" spans="1:14" s="78" customFormat="1" ht="20.149999999999999" customHeight="1">
      <c r="A2" s="1065" t="s">
        <v>58</v>
      </c>
      <c r="B2" s="1065"/>
      <c r="C2" s="1065"/>
      <c r="D2" s="1065"/>
      <c r="E2" s="1065"/>
      <c r="F2" s="1065"/>
      <c r="G2" s="1065"/>
      <c r="H2" s="1065"/>
      <c r="I2" s="1063"/>
      <c r="J2" s="1063"/>
      <c r="K2" s="1063"/>
      <c r="L2" s="1063"/>
      <c r="M2" s="1064"/>
    </row>
    <row r="3" spans="1:14" s="78" customFormat="1" ht="14.15" customHeight="1">
      <c r="A3" s="1066" t="s">
        <v>2178</v>
      </c>
    </row>
    <row r="4" spans="1:14" s="78" customFormat="1" ht="14.15" customHeight="1">
      <c r="A4" s="1580" t="s">
        <v>2179</v>
      </c>
      <c r="B4" s="1580"/>
      <c r="C4" s="1580"/>
      <c r="D4" s="1580"/>
      <c r="E4" s="1580"/>
      <c r="F4" s="1580"/>
      <c r="G4" s="1580"/>
      <c r="H4" s="1580"/>
      <c r="I4" s="1580"/>
      <c r="J4" s="1580"/>
    </row>
    <row r="5" spans="1:14" s="78" customFormat="1" ht="14.15" customHeight="1">
      <c r="A5" s="1580"/>
      <c r="B5" s="1580"/>
      <c r="C5" s="1580"/>
      <c r="D5" s="1580"/>
      <c r="E5" s="1580"/>
      <c r="F5" s="1580"/>
      <c r="G5" s="1580"/>
      <c r="H5" s="1580"/>
      <c r="I5" s="1580"/>
      <c r="J5" s="1580"/>
    </row>
    <row r="6" spans="1:14" s="78" customFormat="1" ht="14.15" customHeight="1">
      <c r="A6" s="824" t="s">
        <v>2180</v>
      </c>
      <c r="B6" s="248"/>
      <c r="C6" s="248"/>
      <c r="D6" s="248"/>
      <c r="E6" s="248"/>
      <c r="F6" s="248"/>
      <c r="G6" s="248"/>
      <c r="H6" s="248"/>
      <c r="I6" s="248"/>
      <c r="J6" s="248"/>
    </row>
    <row r="7" spans="1:14" s="78" customFormat="1" ht="14.15" customHeight="1">
      <c r="A7" s="824" t="s">
        <v>2181</v>
      </c>
      <c r="B7" s="248"/>
      <c r="C7" s="248"/>
      <c r="D7" s="248"/>
      <c r="E7" s="248"/>
      <c r="F7" s="248"/>
      <c r="G7" s="248"/>
      <c r="H7" s="248"/>
      <c r="I7" s="248"/>
      <c r="J7" s="248"/>
    </row>
    <row r="8" spans="1:14" s="78" customFormat="1" ht="14.15" customHeight="1">
      <c r="A8" s="824" t="s">
        <v>2182</v>
      </c>
      <c r="B8" s="1067"/>
      <c r="C8" s="1067"/>
      <c r="D8" s="1067"/>
      <c r="E8" s="1067"/>
      <c r="F8" s="1067"/>
      <c r="G8" s="1067"/>
      <c r="H8" s="1067"/>
      <c r="I8" s="1068"/>
      <c r="J8" s="1068"/>
      <c r="K8" s="1063"/>
      <c r="L8" s="1063"/>
      <c r="M8" s="1064"/>
    </row>
    <row r="9" spans="1:14" ht="59.75" customHeight="1">
      <c r="A9" s="376" t="s">
        <v>2183</v>
      </c>
      <c r="B9" s="376" t="s">
        <v>2184</v>
      </c>
      <c r="C9" s="376" t="s">
        <v>2185</v>
      </c>
      <c r="D9" s="376" t="s">
        <v>2186</v>
      </c>
      <c r="E9" s="376" t="s">
        <v>2187</v>
      </c>
      <c r="F9" s="376" t="s">
        <v>2188</v>
      </c>
      <c r="G9" s="376" t="s">
        <v>2189</v>
      </c>
      <c r="H9" s="376" t="s">
        <v>2190</v>
      </c>
      <c r="I9" s="376" t="s">
        <v>2191</v>
      </c>
      <c r="J9" s="376" t="s">
        <v>2192</v>
      </c>
      <c r="K9" s="376" t="s">
        <v>2193</v>
      </c>
      <c r="L9" s="376" t="s">
        <v>2194</v>
      </c>
      <c r="M9" s="376" t="s">
        <v>2195</v>
      </c>
      <c r="N9" s="78"/>
    </row>
    <row r="10" spans="1:14" s="81" customFormat="1" ht="14.15" customHeight="1">
      <c r="A10" s="1069" t="s">
        <v>1588</v>
      </c>
      <c r="B10" s="83"/>
      <c r="C10" s="83"/>
      <c r="D10" s="83"/>
      <c r="E10" s="84"/>
      <c r="F10" s="83"/>
      <c r="G10" s="83"/>
      <c r="H10" s="82"/>
      <c r="I10" s="83"/>
      <c r="J10" s="83"/>
      <c r="K10" s="83"/>
      <c r="L10" s="84"/>
      <c r="M10" s="83"/>
      <c r="N10" s="248"/>
    </row>
    <row r="11" spans="1:14" s="81" customFormat="1" ht="14.15" customHeight="1">
      <c r="A11" s="1184" t="s">
        <v>2196</v>
      </c>
      <c r="B11" s="1184" t="s">
        <v>2197</v>
      </c>
      <c r="C11" s="1184" t="s">
        <v>2158</v>
      </c>
      <c r="D11" s="1185">
        <v>1260.4000000000001</v>
      </c>
      <c r="E11" s="1184" t="s">
        <v>2198</v>
      </c>
      <c r="F11" s="1197" t="s">
        <v>2199</v>
      </c>
      <c r="G11" s="1184" t="s">
        <v>2200</v>
      </c>
      <c r="H11" s="1184" t="s">
        <v>2201</v>
      </c>
      <c r="I11" s="1184" t="s">
        <v>2202</v>
      </c>
      <c r="J11" s="1184" t="s">
        <v>2203</v>
      </c>
      <c r="K11" s="1184" t="s">
        <v>2204</v>
      </c>
      <c r="L11" s="1184"/>
      <c r="M11" s="1184" t="s">
        <v>1130</v>
      </c>
      <c r="N11" s="379"/>
    </row>
    <row r="12" spans="1:14" s="81" customFormat="1" ht="14.15" customHeight="1">
      <c r="A12" s="1186" t="s">
        <v>2196</v>
      </c>
      <c r="B12" s="1186" t="s">
        <v>2197</v>
      </c>
      <c r="C12" s="1186" t="s">
        <v>2158</v>
      </c>
      <c r="D12" s="1187">
        <v>1237.0999999999999</v>
      </c>
      <c r="E12" s="1186" t="s">
        <v>2205</v>
      </c>
      <c r="F12" s="1186" t="s">
        <v>2206</v>
      </c>
      <c r="G12" s="1186" t="s">
        <v>2207</v>
      </c>
      <c r="H12" s="1186" t="s">
        <v>2208</v>
      </c>
      <c r="I12" s="1186" t="s">
        <v>2202</v>
      </c>
      <c r="J12" s="1186" t="s">
        <v>2209</v>
      </c>
      <c r="K12" s="1186" t="s">
        <v>2210</v>
      </c>
      <c r="L12" s="1186" t="s">
        <v>2211</v>
      </c>
      <c r="M12" s="1186" t="s">
        <v>1130</v>
      </c>
      <c r="N12" s="379"/>
    </row>
    <row r="13" spans="1:14" s="81" customFormat="1" ht="14.15" customHeight="1">
      <c r="A13" s="1186" t="s">
        <v>2196</v>
      </c>
      <c r="B13" s="1186" t="s">
        <v>2197</v>
      </c>
      <c r="C13" s="1186" t="s">
        <v>2158</v>
      </c>
      <c r="D13" s="1187">
        <v>1260.4000000000001</v>
      </c>
      <c r="E13" s="1186" t="s">
        <v>2198</v>
      </c>
      <c r="F13" s="1186" t="s">
        <v>2206</v>
      </c>
      <c r="G13" s="1186" t="s">
        <v>2207</v>
      </c>
      <c r="H13" s="1186" t="s">
        <v>2212</v>
      </c>
      <c r="I13" s="1186" t="s">
        <v>2213</v>
      </c>
      <c r="J13" s="1186" t="s">
        <v>2214</v>
      </c>
      <c r="K13" s="1186" t="s">
        <v>2210</v>
      </c>
      <c r="L13" s="1186" t="s">
        <v>2215</v>
      </c>
      <c r="M13" s="1186" t="s">
        <v>1130</v>
      </c>
      <c r="N13" s="379"/>
    </row>
    <row r="14" spans="1:14" s="81" customFormat="1" ht="14.15" customHeight="1">
      <c r="A14" s="1186" t="s">
        <v>2196</v>
      </c>
      <c r="B14" s="1186" t="s">
        <v>2197</v>
      </c>
      <c r="C14" s="1186" t="s">
        <v>2158</v>
      </c>
      <c r="D14" s="1187">
        <v>1237.0999999999999</v>
      </c>
      <c r="E14" s="1186" t="s">
        <v>2205</v>
      </c>
      <c r="F14" s="1186" t="s">
        <v>2206</v>
      </c>
      <c r="G14" s="1186" t="s">
        <v>2207</v>
      </c>
      <c r="H14" s="1186" t="s">
        <v>2216</v>
      </c>
      <c r="I14" s="1186" t="s">
        <v>2213</v>
      </c>
      <c r="J14" s="1186" t="s">
        <v>2217</v>
      </c>
      <c r="K14" s="1186" t="s">
        <v>2210</v>
      </c>
      <c r="L14" s="1186" t="s">
        <v>2211</v>
      </c>
      <c r="M14" s="1186" t="s">
        <v>1130</v>
      </c>
      <c r="N14" s="379"/>
    </row>
    <row r="15" spans="1:14" s="81" customFormat="1" ht="14.15" customHeight="1">
      <c r="A15" s="1186" t="s">
        <v>2196</v>
      </c>
      <c r="B15" s="1186" t="s">
        <v>2197</v>
      </c>
      <c r="C15" s="1186" t="s">
        <v>2158</v>
      </c>
      <c r="D15" s="1187">
        <v>1260.4000000000001</v>
      </c>
      <c r="E15" s="1186" t="s">
        <v>2198</v>
      </c>
      <c r="F15" s="1186" t="s">
        <v>2206</v>
      </c>
      <c r="G15" s="1186" t="s">
        <v>2207</v>
      </c>
      <c r="H15" s="1186" t="s">
        <v>2208</v>
      </c>
      <c r="I15" s="1186" t="s">
        <v>2213</v>
      </c>
      <c r="J15" s="1186" t="s">
        <v>2209</v>
      </c>
      <c r="K15" s="1186" t="s">
        <v>2210</v>
      </c>
      <c r="L15" s="1186" t="s">
        <v>2211</v>
      </c>
      <c r="M15" s="1186" t="s">
        <v>1130</v>
      </c>
      <c r="N15" s="379"/>
    </row>
    <row r="16" spans="1:14" s="81" customFormat="1" ht="14.15" customHeight="1">
      <c r="A16" s="1186" t="s">
        <v>2218</v>
      </c>
      <c r="B16" s="1186" t="s">
        <v>2219</v>
      </c>
      <c r="C16" s="1186" t="s">
        <v>2220</v>
      </c>
      <c r="D16" s="1187">
        <v>21889.171969999999</v>
      </c>
      <c r="E16" s="1186" t="s">
        <v>2205</v>
      </c>
      <c r="F16" s="1186" t="s">
        <v>2206</v>
      </c>
      <c r="G16" s="1186" t="s">
        <v>2207</v>
      </c>
      <c r="H16" s="1186" t="s">
        <v>2221</v>
      </c>
      <c r="I16" s="1186" t="s">
        <v>2213</v>
      </c>
      <c r="J16" s="1193" t="s">
        <v>2222</v>
      </c>
      <c r="K16" s="1186" t="s">
        <v>2210</v>
      </c>
      <c r="L16" s="1186" t="s">
        <v>2211</v>
      </c>
      <c r="M16" s="1186"/>
      <c r="N16" s="379"/>
    </row>
    <row r="17" spans="1:14" s="81" customFormat="1" ht="14.15" customHeight="1">
      <c r="A17" s="1186" t="s">
        <v>2218</v>
      </c>
      <c r="B17" s="1186" t="s">
        <v>2219</v>
      </c>
      <c r="C17" s="1186" t="s">
        <v>2220</v>
      </c>
      <c r="D17" s="1187">
        <v>21889.171969999999</v>
      </c>
      <c r="E17" s="1186" t="s">
        <v>2205</v>
      </c>
      <c r="F17" s="1186" t="s">
        <v>2206</v>
      </c>
      <c r="G17" s="1186" t="s">
        <v>2207</v>
      </c>
      <c r="H17" s="1186" t="s">
        <v>2223</v>
      </c>
      <c r="I17" s="1186" t="s">
        <v>2213</v>
      </c>
      <c r="J17" s="1186" t="s">
        <v>2224</v>
      </c>
      <c r="K17" s="1186" t="s">
        <v>2210</v>
      </c>
      <c r="L17" s="1186" t="s">
        <v>2215</v>
      </c>
      <c r="M17" s="1186"/>
      <c r="N17" s="379"/>
    </row>
    <row r="18" spans="1:14" s="81" customFormat="1" ht="14.15" customHeight="1">
      <c r="A18" s="1186" t="s">
        <v>2218</v>
      </c>
      <c r="B18" s="1186" t="s">
        <v>2219</v>
      </c>
      <c r="C18" s="1186" t="s">
        <v>2220</v>
      </c>
      <c r="D18" s="1187">
        <v>21889.171969999999</v>
      </c>
      <c r="E18" s="1186" t="s">
        <v>2205</v>
      </c>
      <c r="F18" s="1186" t="s">
        <v>2206</v>
      </c>
      <c r="G18" s="1186" t="s">
        <v>2207</v>
      </c>
      <c r="H18" s="1186" t="s">
        <v>2225</v>
      </c>
      <c r="I18" s="1186" t="s">
        <v>2213</v>
      </c>
      <c r="J18" s="1186" t="s">
        <v>2226</v>
      </c>
      <c r="K18" s="1186" t="s">
        <v>2210</v>
      </c>
      <c r="L18" s="1186" t="s">
        <v>2211</v>
      </c>
      <c r="M18" s="1186"/>
      <c r="N18" s="379"/>
    </row>
    <row r="19" spans="1:14" s="81" customFormat="1" ht="14.15" customHeight="1">
      <c r="A19" s="1186" t="s">
        <v>2218</v>
      </c>
      <c r="B19" s="1186" t="s">
        <v>2219</v>
      </c>
      <c r="C19" s="1186" t="s">
        <v>2220</v>
      </c>
      <c r="D19" s="1187">
        <v>21889.171969999999</v>
      </c>
      <c r="E19" s="1186" t="s">
        <v>2205</v>
      </c>
      <c r="F19" s="1186" t="s">
        <v>2206</v>
      </c>
      <c r="G19" s="1186" t="s">
        <v>2207</v>
      </c>
      <c r="H19" s="1186" t="s">
        <v>2227</v>
      </c>
      <c r="I19" s="1186" t="s">
        <v>2213</v>
      </c>
      <c r="J19" s="1186" t="s">
        <v>2228</v>
      </c>
      <c r="K19" s="1186" t="s">
        <v>2229</v>
      </c>
      <c r="L19" s="1186" t="s">
        <v>2215</v>
      </c>
      <c r="M19" s="1186"/>
      <c r="N19" s="379"/>
    </row>
    <row r="20" spans="1:14" s="81" customFormat="1" ht="14.15" customHeight="1">
      <c r="A20" s="1186" t="s">
        <v>2218</v>
      </c>
      <c r="B20" s="1186" t="s">
        <v>2219</v>
      </c>
      <c r="C20" s="1186" t="s">
        <v>2220</v>
      </c>
      <c r="D20" s="1187">
        <v>21889.171969999999</v>
      </c>
      <c r="E20" s="1186" t="s">
        <v>2205</v>
      </c>
      <c r="F20" s="1186" t="s">
        <v>2206</v>
      </c>
      <c r="G20" s="1186" t="s">
        <v>2207</v>
      </c>
      <c r="H20" s="1186" t="s">
        <v>2230</v>
      </c>
      <c r="I20" s="1186" t="s">
        <v>2213</v>
      </c>
      <c r="J20" s="1186" t="s">
        <v>2231</v>
      </c>
      <c r="K20" s="1186" t="s">
        <v>2229</v>
      </c>
      <c r="L20" s="1186" t="s">
        <v>2232</v>
      </c>
      <c r="M20" s="1186"/>
      <c r="N20" s="379"/>
    </row>
    <row r="21" spans="1:14" s="81" customFormat="1" ht="14.15" customHeight="1">
      <c r="A21" s="1186" t="s">
        <v>2218</v>
      </c>
      <c r="B21" s="1186" t="s">
        <v>2219</v>
      </c>
      <c r="C21" s="1186" t="s">
        <v>2220</v>
      </c>
      <c r="D21" s="1187">
        <v>21889.171969999999</v>
      </c>
      <c r="E21" s="1186" t="s">
        <v>2205</v>
      </c>
      <c r="F21" s="1186" t="s">
        <v>2206</v>
      </c>
      <c r="G21" s="1186" t="s">
        <v>2207</v>
      </c>
      <c r="H21" s="1186" t="s">
        <v>2233</v>
      </c>
      <c r="I21" s="1186" t="s">
        <v>2213</v>
      </c>
      <c r="J21" s="1186" t="s">
        <v>2234</v>
      </c>
      <c r="K21" s="1186" t="s">
        <v>2210</v>
      </c>
      <c r="L21" s="1186" t="s">
        <v>2232</v>
      </c>
      <c r="M21" s="1186"/>
      <c r="N21" s="379"/>
    </row>
    <row r="22" spans="1:14" s="81" customFormat="1" ht="14.15" customHeight="1">
      <c r="A22" s="1186" t="s">
        <v>2218</v>
      </c>
      <c r="B22" s="1186" t="s">
        <v>2219</v>
      </c>
      <c r="C22" s="1186" t="s">
        <v>2220</v>
      </c>
      <c r="D22" s="1187">
        <v>21889.171969999999</v>
      </c>
      <c r="E22" s="1186" t="s">
        <v>2205</v>
      </c>
      <c r="F22" s="1186" t="s">
        <v>2206</v>
      </c>
      <c r="G22" s="1186" t="s">
        <v>2207</v>
      </c>
      <c r="H22" s="1186" t="s">
        <v>2235</v>
      </c>
      <c r="I22" s="1186" t="s">
        <v>2236</v>
      </c>
      <c r="J22" s="1186" t="s">
        <v>2228</v>
      </c>
      <c r="K22" s="1186" t="s">
        <v>2210</v>
      </c>
      <c r="L22" s="1186" t="s">
        <v>2215</v>
      </c>
      <c r="M22" s="1186"/>
      <c r="N22" s="379"/>
    </row>
    <row r="23" spans="1:14" s="81" customFormat="1" ht="14.15" customHeight="1">
      <c r="A23" s="1186" t="s">
        <v>2218</v>
      </c>
      <c r="B23" s="1186" t="s">
        <v>2219</v>
      </c>
      <c r="C23" s="1186" t="s">
        <v>2220</v>
      </c>
      <c r="D23" s="1187">
        <v>21889.171969999999</v>
      </c>
      <c r="E23" s="1186" t="s">
        <v>2205</v>
      </c>
      <c r="F23" s="1186" t="s">
        <v>2206</v>
      </c>
      <c r="G23" s="1186" t="s">
        <v>2207</v>
      </c>
      <c r="H23" s="1186" t="s">
        <v>2237</v>
      </c>
      <c r="I23" s="1186" t="s">
        <v>2238</v>
      </c>
      <c r="J23" s="1186" t="s">
        <v>2222</v>
      </c>
      <c r="K23" s="1186" t="s">
        <v>2210</v>
      </c>
      <c r="L23" s="1186" t="s">
        <v>2211</v>
      </c>
      <c r="M23" s="1186"/>
      <c r="N23" s="379"/>
    </row>
    <row r="24" spans="1:14" s="81" customFormat="1" ht="14.15" customHeight="1">
      <c r="A24" s="1186" t="s">
        <v>2218</v>
      </c>
      <c r="B24" s="1186" t="s">
        <v>2219</v>
      </c>
      <c r="C24" s="1186" t="s">
        <v>2220</v>
      </c>
      <c r="D24" s="1187">
        <v>21889.171969999999</v>
      </c>
      <c r="E24" s="1186" t="s">
        <v>2205</v>
      </c>
      <c r="F24" s="1186" t="s">
        <v>2206</v>
      </c>
      <c r="G24" s="1186" t="s">
        <v>2207</v>
      </c>
      <c r="H24" s="1186" t="s">
        <v>2239</v>
      </c>
      <c r="I24" s="1186" t="s">
        <v>2238</v>
      </c>
      <c r="J24" s="1193" t="s">
        <v>2240</v>
      </c>
      <c r="K24" s="1186" t="s">
        <v>2204</v>
      </c>
      <c r="L24" s="1186"/>
      <c r="M24" s="1186"/>
      <c r="N24" s="379"/>
    </row>
    <row r="25" spans="1:14" s="81" customFormat="1" ht="14.15" customHeight="1">
      <c r="A25" s="1186" t="s">
        <v>2218</v>
      </c>
      <c r="B25" s="1186" t="s">
        <v>2219</v>
      </c>
      <c r="C25" s="1186" t="s">
        <v>2220</v>
      </c>
      <c r="D25" s="1187">
        <v>21889.171969999999</v>
      </c>
      <c r="E25" s="1186" t="s">
        <v>2205</v>
      </c>
      <c r="F25" s="1193" t="s">
        <v>2241</v>
      </c>
      <c r="G25" s="1186" t="s">
        <v>2207</v>
      </c>
      <c r="H25" s="1186" t="s">
        <v>2242</v>
      </c>
      <c r="I25" s="1186" t="s">
        <v>2213</v>
      </c>
      <c r="J25" s="1186"/>
      <c r="K25" s="1186"/>
      <c r="L25" s="1186"/>
      <c r="M25" s="1186" t="s">
        <v>2243</v>
      </c>
      <c r="N25" s="379"/>
    </row>
    <row r="26" spans="1:14" s="81" customFormat="1" ht="14.15" customHeight="1">
      <c r="A26" s="1186" t="s">
        <v>2218</v>
      </c>
      <c r="B26" s="1186" t="s">
        <v>2219</v>
      </c>
      <c r="C26" s="1186" t="s">
        <v>2220</v>
      </c>
      <c r="D26" s="1187">
        <v>21889.171969999999</v>
      </c>
      <c r="E26" s="1186" t="s">
        <v>2205</v>
      </c>
      <c r="F26" s="1186" t="s">
        <v>2244</v>
      </c>
      <c r="G26" s="1186" t="s">
        <v>2207</v>
      </c>
      <c r="H26" s="1186" t="s">
        <v>2245</v>
      </c>
      <c r="I26" s="1186" t="s">
        <v>2238</v>
      </c>
      <c r="J26" s="1186"/>
      <c r="K26" s="1186"/>
      <c r="L26" s="1186"/>
      <c r="M26" s="1186" t="s">
        <v>2243</v>
      </c>
      <c r="N26" s="379"/>
    </row>
    <row r="27" spans="1:14" s="81" customFormat="1" ht="14.15" customHeight="1">
      <c r="A27" s="1186" t="s">
        <v>2218</v>
      </c>
      <c r="B27" s="1186" t="s">
        <v>2219</v>
      </c>
      <c r="C27" s="1186" t="s">
        <v>2220</v>
      </c>
      <c r="D27" s="1187">
        <v>21889.171969999999</v>
      </c>
      <c r="E27" s="1186" t="s">
        <v>2205</v>
      </c>
      <c r="F27" s="1186" t="s">
        <v>2244</v>
      </c>
      <c r="G27" s="1186" t="s">
        <v>2207</v>
      </c>
      <c r="H27" s="1186" t="s">
        <v>2246</v>
      </c>
      <c r="I27" s="1186" t="s">
        <v>2213</v>
      </c>
      <c r="J27" s="1186"/>
      <c r="K27" s="1186"/>
      <c r="L27" s="1186"/>
      <c r="M27" s="1186" t="s">
        <v>2243</v>
      </c>
      <c r="N27" s="379"/>
    </row>
    <row r="28" spans="1:14" s="81" customFormat="1" ht="14.15" customHeight="1">
      <c r="A28" s="1186" t="s">
        <v>2218</v>
      </c>
      <c r="B28" s="1186" t="s">
        <v>2219</v>
      </c>
      <c r="C28" s="1186" t="s">
        <v>2220</v>
      </c>
      <c r="D28" s="1187">
        <v>21889.171969999999</v>
      </c>
      <c r="E28" s="1186" t="s">
        <v>2205</v>
      </c>
      <c r="F28" s="1186" t="s">
        <v>2244</v>
      </c>
      <c r="G28" s="1186" t="s">
        <v>2207</v>
      </c>
      <c r="H28" s="1186" t="s">
        <v>2247</v>
      </c>
      <c r="I28" s="1186" t="s">
        <v>2238</v>
      </c>
      <c r="J28" s="1186"/>
      <c r="K28" s="1186"/>
      <c r="L28" s="1186"/>
      <c r="M28" s="1186" t="s">
        <v>2243</v>
      </c>
      <c r="N28" s="379"/>
    </row>
    <row r="29" spans="1:14" s="81" customFormat="1" ht="14.15" customHeight="1">
      <c r="A29" s="1186" t="s">
        <v>2248</v>
      </c>
      <c r="B29" s="1186" t="s">
        <v>2249</v>
      </c>
      <c r="C29" s="1193" t="s">
        <v>2160</v>
      </c>
      <c r="D29" s="1187">
        <v>3285.7</v>
      </c>
      <c r="E29" s="1186" t="s">
        <v>2198</v>
      </c>
      <c r="F29" s="1186" t="s">
        <v>2206</v>
      </c>
      <c r="G29" s="1186" t="s">
        <v>2207</v>
      </c>
      <c r="H29" s="1186" t="s">
        <v>2250</v>
      </c>
      <c r="I29" s="1186" t="s">
        <v>2213</v>
      </c>
      <c r="J29" s="1186" t="s">
        <v>2251</v>
      </c>
      <c r="K29" s="1186" t="s">
        <v>2210</v>
      </c>
      <c r="L29" s="1186" t="s">
        <v>2252</v>
      </c>
      <c r="M29" s="1186" t="s">
        <v>2206</v>
      </c>
      <c r="N29" s="379"/>
    </row>
    <row r="30" spans="1:14" s="81" customFormat="1" ht="14.15" customHeight="1">
      <c r="A30" s="1186" t="s">
        <v>2248</v>
      </c>
      <c r="B30" s="1186" t="s">
        <v>2249</v>
      </c>
      <c r="C30" s="1186" t="s">
        <v>2160</v>
      </c>
      <c r="D30" s="1187">
        <v>3285.7</v>
      </c>
      <c r="E30" s="1186" t="s">
        <v>2198</v>
      </c>
      <c r="F30" s="1186" t="s">
        <v>2244</v>
      </c>
      <c r="G30" s="1186" t="s">
        <v>2253</v>
      </c>
      <c r="H30" s="1186" t="s">
        <v>2254</v>
      </c>
      <c r="I30" s="1186" t="s">
        <v>2238</v>
      </c>
      <c r="J30" s="1186" t="s">
        <v>2255</v>
      </c>
      <c r="K30" s="1186" t="s">
        <v>2210</v>
      </c>
      <c r="L30" s="1186"/>
      <c r="M30" s="1186" t="s">
        <v>2243</v>
      </c>
      <c r="N30" s="379"/>
    </row>
    <row r="31" spans="1:14" s="81" customFormat="1" ht="14.15" customHeight="1">
      <c r="A31" s="1186" t="s">
        <v>2248</v>
      </c>
      <c r="B31" s="1186" t="s">
        <v>2249</v>
      </c>
      <c r="C31" s="1186" t="s">
        <v>2160</v>
      </c>
      <c r="D31" s="1187">
        <v>8520.7000000000007</v>
      </c>
      <c r="E31" s="1186" t="s">
        <v>2205</v>
      </c>
      <c r="F31" s="1186" t="s">
        <v>2244</v>
      </c>
      <c r="G31" s="1186" t="s">
        <v>2253</v>
      </c>
      <c r="H31" s="1186" t="s">
        <v>2254</v>
      </c>
      <c r="I31" s="1186" t="s">
        <v>2213</v>
      </c>
      <c r="J31" s="1186" t="s">
        <v>2255</v>
      </c>
      <c r="K31" s="1186" t="s">
        <v>2210</v>
      </c>
      <c r="L31" s="1186"/>
      <c r="M31" s="1186" t="s">
        <v>2243</v>
      </c>
      <c r="N31" s="379"/>
    </row>
    <row r="32" spans="1:14" s="81" customFormat="1" ht="14.15" customHeight="1">
      <c r="A32" s="1186" t="s">
        <v>2248</v>
      </c>
      <c r="B32" s="1186" t="s">
        <v>2256</v>
      </c>
      <c r="C32" s="1186" t="s">
        <v>1606</v>
      </c>
      <c r="D32" s="1187">
        <v>5414.8</v>
      </c>
      <c r="E32" s="1186" t="s">
        <v>2257</v>
      </c>
      <c r="F32" s="1186" t="s">
        <v>2206</v>
      </c>
      <c r="G32" s="1186" t="s">
        <v>2207</v>
      </c>
      <c r="H32" s="1186" t="s">
        <v>2258</v>
      </c>
      <c r="I32" s="1186" t="s">
        <v>2213</v>
      </c>
      <c r="J32" s="1186" t="s">
        <v>2259</v>
      </c>
      <c r="K32" s="1186" t="s">
        <v>2210</v>
      </c>
      <c r="L32" s="1186" t="s">
        <v>2260</v>
      </c>
      <c r="M32" s="1186"/>
      <c r="N32" s="379"/>
    </row>
    <row r="33" spans="1:15" s="81" customFormat="1" ht="14.15" customHeight="1">
      <c r="A33" s="1186" t="s">
        <v>2248</v>
      </c>
      <c r="B33" s="1186" t="s">
        <v>2256</v>
      </c>
      <c r="C33" s="1186" t="s">
        <v>1606</v>
      </c>
      <c r="D33" s="1187">
        <v>713.1</v>
      </c>
      <c r="E33" s="1186" t="s">
        <v>2198</v>
      </c>
      <c r="F33" s="1186" t="s">
        <v>2206</v>
      </c>
      <c r="G33" s="1186" t="s">
        <v>2207</v>
      </c>
      <c r="H33" s="1186" t="s">
        <v>2258</v>
      </c>
      <c r="I33" s="1186" t="s">
        <v>2238</v>
      </c>
      <c r="J33" s="1186" t="s">
        <v>2259</v>
      </c>
      <c r="K33" s="1186" t="s">
        <v>2210</v>
      </c>
      <c r="L33" s="1186" t="s">
        <v>2260</v>
      </c>
      <c r="M33" s="1186"/>
      <c r="N33" s="379"/>
    </row>
    <row r="34" spans="1:15" s="81" customFormat="1" ht="14.15" customHeight="1">
      <c r="A34" s="1186" t="s">
        <v>2248</v>
      </c>
      <c r="B34" s="1186" t="s">
        <v>2256</v>
      </c>
      <c r="C34" s="1186" t="s">
        <v>1606</v>
      </c>
      <c r="D34" s="1187">
        <v>5414.8</v>
      </c>
      <c r="E34" s="1186" t="s">
        <v>2257</v>
      </c>
      <c r="F34" s="1186" t="s">
        <v>2206</v>
      </c>
      <c r="G34" s="1186" t="s">
        <v>2207</v>
      </c>
      <c r="H34" s="1186" t="s">
        <v>1607</v>
      </c>
      <c r="I34" s="1186" t="s">
        <v>2213</v>
      </c>
      <c r="J34" s="1186" t="s">
        <v>2259</v>
      </c>
      <c r="K34" s="1186" t="s">
        <v>2210</v>
      </c>
      <c r="L34" s="1186" t="s">
        <v>2260</v>
      </c>
      <c r="M34" s="1186"/>
      <c r="N34" s="379"/>
    </row>
    <row r="35" spans="1:15" s="81" customFormat="1" ht="14.15" customHeight="1">
      <c r="A35" s="1186" t="s">
        <v>2248</v>
      </c>
      <c r="B35" s="1186" t="s">
        <v>2256</v>
      </c>
      <c r="C35" s="1186" t="s">
        <v>1606</v>
      </c>
      <c r="D35" s="1187">
        <v>5414.8</v>
      </c>
      <c r="E35" s="1186" t="s">
        <v>2257</v>
      </c>
      <c r="F35" s="1186" t="s">
        <v>2206</v>
      </c>
      <c r="G35" s="1186" t="s">
        <v>2207</v>
      </c>
      <c r="H35" s="1186" t="s">
        <v>2261</v>
      </c>
      <c r="I35" s="1186" t="s">
        <v>2238</v>
      </c>
      <c r="J35" s="1186" t="s">
        <v>2262</v>
      </c>
      <c r="K35" s="1186" t="s">
        <v>2210</v>
      </c>
      <c r="L35" s="1186" t="s">
        <v>2263</v>
      </c>
      <c r="M35" s="1186"/>
      <c r="N35" s="379"/>
    </row>
    <row r="36" spans="1:15" s="81" customFormat="1" ht="14.15" customHeight="1">
      <c r="A36" s="1186" t="s">
        <v>2248</v>
      </c>
      <c r="B36" s="1186" t="s">
        <v>2256</v>
      </c>
      <c r="C36" s="1186" t="s">
        <v>1606</v>
      </c>
      <c r="D36" s="1187">
        <v>5414.8</v>
      </c>
      <c r="E36" s="1186" t="s">
        <v>2257</v>
      </c>
      <c r="F36" s="1186" t="s">
        <v>2206</v>
      </c>
      <c r="G36" s="1186" t="s">
        <v>2207</v>
      </c>
      <c r="H36" s="1186" t="s">
        <v>2264</v>
      </c>
      <c r="I36" s="1186" t="s">
        <v>2213</v>
      </c>
      <c r="J36" s="1186" t="s">
        <v>2259</v>
      </c>
      <c r="K36" s="1186" t="s">
        <v>2210</v>
      </c>
      <c r="L36" s="1186" t="s">
        <v>2265</v>
      </c>
      <c r="M36" s="1186"/>
      <c r="N36" s="379"/>
    </row>
    <row r="37" spans="1:15" s="81" customFormat="1" ht="14.15" customHeight="1">
      <c r="A37" s="1186" t="s">
        <v>2248</v>
      </c>
      <c r="B37" s="1186" t="s">
        <v>2256</v>
      </c>
      <c r="C37" s="1186" t="s">
        <v>1606</v>
      </c>
      <c r="D37" s="1187">
        <v>5414.8</v>
      </c>
      <c r="E37" s="1186" t="s">
        <v>2257</v>
      </c>
      <c r="F37" s="1186" t="s">
        <v>2206</v>
      </c>
      <c r="G37" s="1186" t="s">
        <v>2207</v>
      </c>
      <c r="H37" s="1186" t="s">
        <v>2266</v>
      </c>
      <c r="I37" s="1186" t="s">
        <v>2213</v>
      </c>
      <c r="J37" s="1186" t="s">
        <v>2259</v>
      </c>
      <c r="K37" s="1186" t="s">
        <v>2210</v>
      </c>
      <c r="L37" s="1186" t="s">
        <v>2232</v>
      </c>
      <c r="M37" s="1186"/>
      <c r="N37" s="379"/>
    </row>
    <row r="38" spans="1:15" s="81" customFormat="1" ht="14.15" customHeight="1">
      <c r="A38" s="1186" t="s">
        <v>2248</v>
      </c>
      <c r="B38" s="1186" t="s">
        <v>2256</v>
      </c>
      <c r="C38" s="1186" t="s">
        <v>1606</v>
      </c>
      <c r="D38" s="1187">
        <v>5414.8</v>
      </c>
      <c r="E38" s="1186" t="s">
        <v>2257</v>
      </c>
      <c r="F38" s="1186" t="s">
        <v>2206</v>
      </c>
      <c r="G38" s="1186" t="s">
        <v>2207</v>
      </c>
      <c r="H38" s="1186" t="s">
        <v>2267</v>
      </c>
      <c r="I38" s="1186" t="s">
        <v>2213</v>
      </c>
      <c r="J38" s="1186" t="s">
        <v>2268</v>
      </c>
      <c r="K38" s="1186" t="s">
        <v>2210</v>
      </c>
      <c r="L38" s="1186" t="s">
        <v>2252</v>
      </c>
      <c r="M38" s="1186"/>
      <c r="N38" s="379"/>
    </row>
    <row r="39" spans="1:15" s="81" customFormat="1" ht="14.15" customHeight="1">
      <c r="A39" s="1194" t="s">
        <v>2248</v>
      </c>
      <c r="B39" s="1194" t="s">
        <v>2269</v>
      </c>
      <c r="C39" s="1194" t="s">
        <v>1715</v>
      </c>
      <c r="D39" s="1195">
        <v>7</v>
      </c>
      <c r="E39" s="1194" t="s">
        <v>2198</v>
      </c>
      <c r="F39" s="1194" t="s">
        <v>2206</v>
      </c>
      <c r="G39" s="1194" t="s">
        <v>2207</v>
      </c>
      <c r="H39" s="1194" t="s">
        <v>2270</v>
      </c>
      <c r="I39" s="1194" t="s">
        <v>2213</v>
      </c>
      <c r="J39" s="1194" t="s">
        <v>2251</v>
      </c>
      <c r="K39" s="1194" t="s">
        <v>2210</v>
      </c>
      <c r="L39" s="1194" t="s">
        <v>2252</v>
      </c>
      <c r="M39" s="1194"/>
      <c r="N39" s="379"/>
    </row>
    <row r="40" spans="1:15" s="81" customFormat="1" ht="14.15" customHeight="1">
      <c r="A40" s="1069" t="s">
        <v>1749</v>
      </c>
      <c r="B40" s="82"/>
      <c r="C40" s="82"/>
      <c r="D40" s="82"/>
      <c r="E40" s="82"/>
      <c r="F40" s="82"/>
      <c r="G40" s="82"/>
      <c r="H40" s="82"/>
      <c r="I40" s="82"/>
      <c r="J40" s="82"/>
      <c r="K40" s="82"/>
      <c r="L40" s="82"/>
      <c r="M40" s="82"/>
      <c r="N40" s="248"/>
    </row>
    <row r="41" spans="1:15" s="157" customFormat="1" ht="14.15" customHeight="1">
      <c r="A41" s="1190" t="s">
        <v>2271</v>
      </c>
      <c r="B41" s="1190" t="s">
        <v>2272</v>
      </c>
      <c r="C41" s="1190" t="s">
        <v>1748</v>
      </c>
      <c r="D41" s="1191">
        <v>11</v>
      </c>
      <c r="E41" s="1190" t="s">
        <v>2198</v>
      </c>
      <c r="F41" s="1190" t="s">
        <v>2206</v>
      </c>
      <c r="G41" s="1190" t="s">
        <v>2207</v>
      </c>
      <c r="H41" s="1190" t="s">
        <v>2273</v>
      </c>
      <c r="I41" s="1190" t="s">
        <v>2213</v>
      </c>
      <c r="J41" s="1192" t="s">
        <v>2274</v>
      </c>
      <c r="K41" s="1190" t="s">
        <v>2210</v>
      </c>
      <c r="L41" s="1190" t="s">
        <v>2275</v>
      </c>
      <c r="M41" s="1198"/>
      <c r="N41" s="380"/>
    </row>
    <row r="42" spans="1:15" s="81" customFormat="1" ht="14.15" customHeight="1">
      <c r="A42" s="1186" t="s">
        <v>2271</v>
      </c>
      <c r="B42" s="1186" t="s">
        <v>2272</v>
      </c>
      <c r="C42" s="1186" t="s">
        <v>1748</v>
      </c>
      <c r="D42" s="1187">
        <v>11</v>
      </c>
      <c r="E42" s="1186" t="s">
        <v>2198</v>
      </c>
      <c r="F42" s="1186" t="s">
        <v>2244</v>
      </c>
      <c r="G42" s="1186" t="s">
        <v>2207</v>
      </c>
      <c r="H42" s="1186" t="s">
        <v>2276</v>
      </c>
      <c r="I42" s="1186" t="s">
        <v>2213</v>
      </c>
      <c r="J42" s="1193"/>
      <c r="K42" s="1186"/>
      <c r="L42" s="1186"/>
      <c r="M42" s="1186"/>
      <c r="N42" s="379"/>
    </row>
    <row r="43" spans="1:15" s="81" customFormat="1" ht="14.15" customHeight="1">
      <c r="A43" s="1194" t="s">
        <v>2277</v>
      </c>
      <c r="B43" s="1194" t="s">
        <v>2278</v>
      </c>
      <c r="C43" s="1194" t="s">
        <v>1842</v>
      </c>
      <c r="D43" s="1195">
        <v>56</v>
      </c>
      <c r="E43" s="1194" t="s">
        <v>2198</v>
      </c>
      <c r="F43" s="1194" t="s">
        <v>2206</v>
      </c>
      <c r="G43" s="1194" t="s">
        <v>2207</v>
      </c>
      <c r="H43" s="1196" t="s">
        <v>2279</v>
      </c>
      <c r="I43" s="1194" t="s">
        <v>2213</v>
      </c>
      <c r="J43" s="1194" t="s">
        <v>2280</v>
      </c>
      <c r="K43" s="1194" t="s">
        <v>2210</v>
      </c>
      <c r="L43" s="1194" t="s">
        <v>2281</v>
      </c>
      <c r="M43" s="1194"/>
      <c r="N43" s="379"/>
    </row>
    <row r="44" spans="1:15" s="81" customFormat="1" ht="14.15" customHeight="1">
      <c r="A44" s="1069" t="s">
        <v>2282</v>
      </c>
      <c r="B44" s="82"/>
      <c r="C44" s="82"/>
      <c r="D44" s="82"/>
      <c r="E44" s="82"/>
      <c r="F44" s="82"/>
      <c r="G44" s="82"/>
      <c r="H44" s="82"/>
      <c r="I44" s="82"/>
      <c r="J44" s="82"/>
      <c r="K44" s="82"/>
      <c r="L44" s="82"/>
      <c r="M44" s="82"/>
      <c r="N44" s="248"/>
    </row>
    <row r="45" spans="1:15" s="81" customFormat="1" ht="14" customHeight="1">
      <c r="A45" s="1184" t="s">
        <v>2283</v>
      </c>
      <c r="B45" s="1184" t="s">
        <v>2272</v>
      </c>
      <c r="C45" s="1184" t="s">
        <v>1802</v>
      </c>
      <c r="D45" s="1185">
        <v>115</v>
      </c>
      <c r="E45" s="1184" t="s">
        <v>2198</v>
      </c>
      <c r="F45" s="1184" t="s">
        <v>2244</v>
      </c>
      <c r="G45" s="1184" t="s">
        <v>2207</v>
      </c>
      <c r="H45" s="1184" t="s">
        <v>2284</v>
      </c>
      <c r="I45" s="1184" t="s">
        <v>2202</v>
      </c>
      <c r="J45" s="1184"/>
      <c r="K45" s="1184"/>
      <c r="L45" s="1184" t="s">
        <v>2285</v>
      </c>
      <c r="M45" s="1184" t="s">
        <v>2243</v>
      </c>
      <c r="N45" s="379"/>
    </row>
    <row r="46" spans="1:15" s="81" customFormat="1" ht="14" customHeight="1">
      <c r="A46" s="1186" t="s">
        <v>2283</v>
      </c>
      <c r="B46" s="1186" t="s">
        <v>2272</v>
      </c>
      <c r="C46" s="1186" t="s">
        <v>1802</v>
      </c>
      <c r="D46" s="1187">
        <v>115</v>
      </c>
      <c r="E46" s="1186" t="s">
        <v>2198</v>
      </c>
      <c r="F46" s="1186" t="s">
        <v>2244</v>
      </c>
      <c r="G46" s="1186" t="s">
        <v>2207</v>
      </c>
      <c r="H46" s="1186" t="s">
        <v>2284</v>
      </c>
      <c r="I46" s="1186" t="s">
        <v>2213</v>
      </c>
      <c r="J46" s="1186"/>
      <c r="K46" s="1186"/>
      <c r="L46" s="1186" t="s">
        <v>2285</v>
      </c>
      <c r="M46" s="1186" t="s">
        <v>2243</v>
      </c>
      <c r="N46" s="379"/>
    </row>
    <row r="47" spans="1:15" s="81" customFormat="1" ht="14" customHeight="1">
      <c r="A47" s="1186" t="s">
        <v>2283</v>
      </c>
      <c r="B47" s="1186" t="s">
        <v>2272</v>
      </c>
      <c r="C47" s="1186" t="s">
        <v>1802</v>
      </c>
      <c r="D47" s="1187">
        <v>115</v>
      </c>
      <c r="E47" s="1186" t="s">
        <v>2198</v>
      </c>
      <c r="F47" s="1186" t="s">
        <v>2206</v>
      </c>
      <c r="G47" s="1186" t="s">
        <v>2207</v>
      </c>
      <c r="H47" s="1186" t="s">
        <v>2286</v>
      </c>
      <c r="I47" s="1186" t="s">
        <v>2213</v>
      </c>
      <c r="J47" s="1186" t="s">
        <v>2287</v>
      </c>
      <c r="K47" s="1186" t="s">
        <v>2210</v>
      </c>
      <c r="L47" s="1186" t="s">
        <v>2285</v>
      </c>
      <c r="M47" s="1186"/>
      <c r="N47" s="379"/>
    </row>
    <row r="48" spans="1:15" s="157" customFormat="1" ht="14.15" customHeight="1">
      <c r="A48" s="1188" t="s">
        <v>2283</v>
      </c>
      <c r="B48" s="1188" t="s">
        <v>2272</v>
      </c>
      <c r="C48" s="1188" t="s">
        <v>1802</v>
      </c>
      <c r="D48" s="1189">
        <v>115</v>
      </c>
      <c r="E48" s="1188" t="s">
        <v>2198</v>
      </c>
      <c r="F48" s="1188" t="s">
        <v>2206</v>
      </c>
      <c r="G48" s="1188" t="s">
        <v>2207</v>
      </c>
      <c r="H48" s="1188" t="s">
        <v>2288</v>
      </c>
      <c r="I48" s="1188" t="s">
        <v>2213</v>
      </c>
      <c r="J48" s="1199" t="s">
        <v>2289</v>
      </c>
      <c r="K48" s="1188" t="s">
        <v>2210</v>
      </c>
      <c r="L48" s="1188" t="s">
        <v>2285</v>
      </c>
      <c r="M48" s="1200"/>
      <c r="N48" s="380"/>
      <c r="O48" s="81"/>
    </row>
    <row r="49" spans="1:14" s="81" customFormat="1" ht="14" customHeight="1">
      <c r="A49" s="1069" t="s">
        <v>1559</v>
      </c>
      <c r="B49" s="82"/>
      <c r="C49" s="82"/>
      <c r="D49" s="82"/>
      <c r="E49" s="82"/>
      <c r="F49" s="82"/>
      <c r="G49" s="82"/>
      <c r="H49" s="82"/>
      <c r="I49" s="82"/>
      <c r="J49" s="82"/>
      <c r="K49" s="82"/>
      <c r="L49" s="82"/>
      <c r="M49" s="82"/>
      <c r="N49" s="248"/>
    </row>
    <row r="50" spans="1:14" s="81" customFormat="1" ht="14" customHeight="1">
      <c r="A50" s="1184" t="s">
        <v>2290</v>
      </c>
      <c r="B50" s="1184" t="s">
        <v>2291</v>
      </c>
      <c r="C50" s="1184" t="s">
        <v>2292</v>
      </c>
      <c r="D50" s="1185">
        <v>443</v>
      </c>
      <c r="E50" s="1184" t="s">
        <v>2198</v>
      </c>
      <c r="F50" s="1184" t="s">
        <v>2244</v>
      </c>
      <c r="G50" s="1184" t="s">
        <v>2207</v>
      </c>
      <c r="H50" s="1184" t="s">
        <v>2293</v>
      </c>
      <c r="I50" s="1184" t="s">
        <v>2238</v>
      </c>
      <c r="J50" s="1184" t="s">
        <v>2294</v>
      </c>
      <c r="K50" s="1184" t="s">
        <v>2210</v>
      </c>
      <c r="L50" s="1184" t="s">
        <v>155</v>
      </c>
      <c r="M50" s="1184" t="s">
        <v>155</v>
      </c>
      <c r="N50" s="248"/>
    </row>
    <row r="51" spans="1:14" s="81" customFormat="1" ht="14" customHeight="1">
      <c r="A51" s="1186" t="s">
        <v>2290</v>
      </c>
      <c r="B51" s="1186" t="s">
        <v>2291</v>
      </c>
      <c r="C51" s="1186" t="s">
        <v>1558</v>
      </c>
      <c r="D51" s="1187">
        <v>4231.8999999999996</v>
      </c>
      <c r="E51" s="1186" t="s">
        <v>2198</v>
      </c>
      <c r="F51" s="1186" t="s">
        <v>2206</v>
      </c>
      <c r="G51" s="1186" t="s">
        <v>2207</v>
      </c>
      <c r="H51" s="1186" t="s">
        <v>2295</v>
      </c>
      <c r="I51" s="1186" t="s">
        <v>2296</v>
      </c>
      <c r="J51" s="1186" t="s">
        <v>2297</v>
      </c>
      <c r="K51" s="1186" t="s">
        <v>2210</v>
      </c>
      <c r="L51" s="1186" t="s">
        <v>2252</v>
      </c>
      <c r="M51" s="1186" t="s">
        <v>155</v>
      </c>
      <c r="N51" s="248"/>
    </row>
    <row r="52" spans="1:14" s="81" customFormat="1" ht="14" customHeight="1">
      <c r="A52" s="1186" t="s">
        <v>2290</v>
      </c>
      <c r="B52" s="1186" t="s">
        <v>2291</v>
      </c>
      <c r="C52" s="1186" t="s">
        <v>1558</v>
      </c>
      <c r="D52" s="1187">
        <v>4231.8999999999996</v>
      </c>
      <c r="E52" s="1186" t="s">
        <v>2198</v>
      </c>
      <c r="F52" s="1186" t="s">
        <v>2244</v>
      </c>
      <c r="G52" s="1186" t="s">
        <v>2207</v>
      </c>
      <c r="H52" s="1186" t="s">
        <v>2298</v>
      </c>
      <c r="I52" s="1186" t="s">
        <v>2202</v>
      </c>
      <c r="J52" s="1186" t="s">
        <v>2294</v>
      </c>
      <c r="K52" s="1186" t="s">
        <v>2204</v>
      </c>
      <c r="L52" s="1186" t="s">
        <v>155</v>
      </c>
      <c r="M52" s="1186" t="s">
        <v>2299</v>
      </c>
      <c r="N52" s="248"/>
    </row>
    <row r="53" spans="1:14" s="81" customFormat="1" ht="14" customHeight="1">
      <c r="A53" s="1186" t="s">
        <v>2290</v>
      </c>
      <c r="B53" s="1186" t="s">
        <v>2291</v>
      </c>
      <c r="C53" s="1186" t="s">
        <v>1579</v>
      </c>
      <c r="D53" s="1187">
        <v>626</v>
      </c>
      <c r="E53" s="1186" t="s">
        <v>2198</v>
      </c>
      <c r="F53" s="1186" t="s">
        <v>2244</v>
      </c>
      <c r="G53" s="1186" t="s">
        <v>2207</v>
      </c>
      <c r="H53" s="1186" t="s">
        <v>2300</v>
      </c>
      <c r="I53" s="1186" t="s">
        <v>2238</v>
      </c>
      <c r="J53" s="1186" t="s">
        <v>2294</v>
      </c>
      <c r="K53" s="1186" t="s">
        <v>2210</v>
      </c>
      <c r="L53" s="1186" t="s">
        <v>155</v>
      </c>
      <c r="M53" s="1186" t="s">
        <v>2243</v>
      </c>
      <c r="N53" s="248"/>
    </row>
    <row r="54" spans="1:14" s="81" customFormat="1" ht="14" customHeight="1">
      <c r="A54" s="1186" t="s">
        <v>2290</v>
      </c>
      <c r="B54" s="1186" t="s">
        <v>2291</v>
      </c>
      <c r="C54" s="1186" t="s">
        <v>1579</v>
      </c>
      <c r="D54" s="1187">
        <v>626</v>
      </c>
      <c r="E54" s="1186" t="s">
        <v>2198</v>
      </c>
      <c r="F54" s="1186" t="s">
        <v>2244</v>
      </c>
      <c r="G54" s="1186" t="s">
        <v>2301</v>
      </c>
      <c r="H54" s="1186" t="s">
        <v>2302</v>
      </c>
      <c r="I54" s="1186" t="s">
        <v>2238</v>
      </c>
      <c r="J54" s="1186" t="s">
        <v>2294</v>
      </c>
      <c r="K54" s="1186" t="s">
        <v>2204</v>
      </c>
      <c r="L54" s="1186" t="s">
        <v>155</v>
      </c>
      <c r="M54" s="1186" t="s">
        <v>2243</v>
      </c>
      <c r="N54" s="248"/>
    </row>
    <row r="55" spans="1:14" s="81" customFormat="1" ht="14" customHeight="1">
      <c r="A55" s="1186" t="s">
        <v>2290</v>
      </c>
      <c r="B55" s="1186" t="s">
        <v>2291</v>
      </c>
      <c r="C55" s="1186" t="s">
        <v>1579</v>
      </c>
      <c r="D55" s="1187">
        <v>626</v>
      </c>
      <c r="E55" s="1186" t="s">
        <v>2198</v>
      </c>
      <c r="F55" s="1186" t="s">
        <v>2206</v>
      </c>
      <c r="G55" s="1186" t="s">
        <v>2207</v>
      </c>
      <c r="H55" s="1186" t="s">
        <v>2303</v>
      </c>
      <c r="I55" s="1186" t="s">
        <v>2213</v>
      </c>
      <c r="J55" s="1186" t="s">
        <v>2297</v>
      </c>
      <c r="K55" s="1186" t="s">
        <v>2210</v>
      </c>
      <c r="L55" s="1186" t="s">
        <v>2281</v>
      </c>
      <c r="M55" s="1186" t="s">
        <v>2243</v>
      </c>
      <c r="N55" s="248"/>
    </row>
    <row r="56" spans="1:14" ht="14" customHeight="1">
      <c r="A56" s="377"/>
      <c r="B56" s="377"/>
      <c r="C56" s="377"/>
      <c r="D56" s="377"/>
      <c r="E56" s="377"/>
      <c r="F56" s="377"/>
      <c r="G56" s="377"/>
      <c r="H56" s="377"/>
      <c r="I56" s="377"/>
      <c r="J56" s="377"/>
      <c r="K56" s="377"/>
      <c r="L56" s="377"/>
      <c r="M56" s="377"/>
      <c r="N56" s="78"/>
    </row>
  </sheetData>
  <sheetProtection algorithmName="SHA-512" hashValue="z0zGYTPOl+xtjFVB0XnMKVIayxfmKgj+ZhXjJAU5qn98KAuJwr4REaEtmt9PsAwuQjdko6E457qYhBNGppk33w==" saltValue="wtE9AxBfQdJ9UwbD7zJpMw==" spinCount="100000" sheet="1" objects="1" scenarios="1"/>
  <mergeCells count="1">
    <mergeCell ref="A4:J5"/>
  </mergeCells>
  <hyperlinks>
    <hyperlink ref="J41" r:id="rId1" display="Wilderness area – refer to www.novascotia.ca/nse/protectedareas/docs/TobeaticMap.pdf " xr:uid="{9F908B6B-00BC-437F-850B-2305097D7126}"/>
  </hyperlinks>
  <pageMargins left="0.59055118110236227" right="0.59055118110236227" top="0.59055118110236227" bottom="0.59055118110236227" header="0.31496062992125984" footer="0.31496062992125984"/>
  <pageSetup paperSize="9" scale="36" fitToHeight="0" orientation="landscape" r:id="rId2"/>
  <customProperties>
    <customPr name="_pios_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5F33-F819-4408-801F-8B3478D00B05}">
  <sheetPr codeName="Sheet18">
    <tabColor rgb="FF00766E"/>
    <pageSetUpPr fitToPage="1"/>
  </sheetPr>
  <dimension ref="A1:L46"/>
  <sheetViews>
    <sheetView zoomScaleNormal="100" workbookViewId="0">
      <selection activeCell="J33" sqref="J33"/>
    </sheetView>
  </sheetViews>
  <sheetFormatPr defaultColWidth="0" defaultRowHeight="14" zeroHeight="1"/>
  <cols>
    <col min="1" max="1" width="30.6640625" customWidth="1"/>
    <col min="2" max="3" width="23.1640625" customWidth="1"/>
    <col min="4" max="11" width="15.6640625" customWidth="1"/>
    <col min="12" max="12" width="2.58203125" customWidth="1"/>
    <col min="13" max="16384" width="9" hidden="1"/>
  </cols>
  <sheetData>
    <row r="1" spans="1:12" ht="40.25" customHeight="1">
      <c r="A1" s="33"/>
      <c r="B1" s="33"/>
      <c r="C1" s="33"/>
      <c r="D1" s="33"/>
      <c r="E1" s="33"/>
      <c r="F1" s="33"/>
      <c r="G1" s="33"/>
      <c r="H1" s="33"/>
      <c r="I1" s="33"/>
      <c r="J1" s="33"/>
      <c r="K1" s="33"/>
      <c r="L1" s="356"/>
    </row>
    <row r="2" spans="1:12" ht="20.149999999999999" customHeight="1">
      <c r="A2" s="267" t="s">
        <v>59</v>
      </c>
      <c r="B2" s="34"/>
      <c r="C2" s="34"/>
      <c r="D2" s="34"/>
      <c r="E2" s="34"/>
      <c r="F2" s="33"/>
      <c r="G2" s="33"/>
      <c r="H2" s="33"/>
      <c r="I2" s="33"/>
      <c r="J2" s="34"/>
      <c r="K2" s="34"/>
      <c r="L2" s="357"/>
    </row>
    <row r="3" spans="1:12" ht="13.5" customHeight="1">
      <c r="A3" s="35" t="s">
        <v>2178</v>
      </c>
      <c r="B3" s="34"/>
      <c r="C3" s="34"/>
      <c r="D3" s="34"/>
      <c r="E3" s="34"/>
      <c r="F3" s="33"/>
      <c r="G3" s="33"/>
      <c r="H3" s="33"/>
      <c r="I3" s="33"/>
      <c r="J3" s="34"/>
      <c r="K3" s="34"/>
      <c r="L3" s="357"/>
    </row>
    <row r="4" spans="1:12" ht="25.5" customHeight="1">
      <c r="A4" s="1580" t="s">
        <v>2304</v>
      </c>
      <c r="B4" s="1580"/>
      <c r="C4" s="1580"/>
      <c r="D4" s="1580"/>
      <c r="E4" s="1580"/>
      <c r="F4" s="1580"/>
      <c r="G4" s="1580"/>
      <c r="H4" s="1580"/>
      <c r="I4" s="1580"/>
      <c r="J4" s="1580"/>
      <c r="K4" s="823"/>
      <c r="L4" s="363"/>
    </row>
    <row r="5" spans="1:12" s="81" customFormat="1" ht="31.5" customHeight="1">
      <c r="A5" s="355"/>
      <c r="B5" s="355"/>
      <c r="C5" s="355"/>
      <c r="D5" s="1582" t="s">
        <v>2305</v>
      </c>
      <c r="E5" s="1582"/>
      <c r="F5" s="1582"/>
      <c r="G5" s="1582"/>
      <c r="H5" s="1582" t="s">
        <v>2306</v>
      </c>
      <c r="I5" s="1582"/>
      <c r="J5" s="1582"/>
      <c r="K5" s="1582"/>
      <c r="L5" s="359"/>
    </row>
    <row r="6" spans="1:12" s="81" customFormat="1" ht="24.65" customHeight="1">
      <c r="A6" s="355" t="s">
        <v>1961</v>
      </c>
      <c r="B6" s="355" t="s">
        <v>2185</v>
      </c>
      <c r="C6" s="355" t="s">
        <v>2184</v>
      </c>
      <c r="D6" s="680" t="s">
        <v>2307</v>
      </c>
      <c r="E6" s="680" t="s">
        <v>2308</v>
      </c>
      <c r="F6" s="680" t="s">
        <v>2309</v>
      </c>
      <c r="G6" s="680" t="s">
        <v>2310</v>
      </c>
      <c r="H6" s="680" t="s">
        <v>2307</v>
      </c>
      <c r="I6" s="680" t="s">
        <v>2308</v>
      </c>
      <c r="J6" s="680" t="s">
        <v>2311</v>
      </c>
      <c r="K6" s="680" t="s">
        <v>2310</v>
      </c>
      <c r="L6" s="360" t="s">
        <v>2312</v>
      </c>
    </row>
    <row r="7" spans="1:12" ht="14" customHeight="1">
      <c r="A7" s="898" t="s">
        <v>1588</v>
      </c>
      <c r="B7" s="898"/>
      <c r="C7" s="898"/>
      <c r="D7" s="899"/>
      <c r="E7" s="899"/>
      <c r="F7" s="899"/>
      <c r="G7" s="900"/>
      <c r="H7" s="899"/>
      <c r="I7" s="899"/>
      <c r="J7" s="899"/>
      <c r="K7" s="899"/>
      <c r="L7" s="366"/>
    </row>
    <row r="8" spans="1:12" s="81" customFormat="1" ht="14" customHeight="1">
      <c r="A8" s="885" t="s">
        <v>2313</v>
      </c>
      <c r="B8" s="885" t="s">
        <v>2159</v>
      </c>
      <c r="C8" s="885" t="s">
        <v>2197</v>
      </c>
      <c r="D8" s="886">
        <v>0</v>
      </c>
      <c r="E8" s="886">
        <v>0</v>
      </c>
      <c r="F8" s="886" t="s">
        <v>1546</v>
      </c>
      <c r="G8" s="887" t="s">
        <v>2314</v>
      </c>
      <c r="H8" s="903">
        <v>26.09</v>
      </c>
      <c r="I8" s="886">
        <v>0</v>
      </c>
      <c r="J8" s="886" t="s">
        <v>1567</v>
      </c>
      <c r="K8" s="886" t="s">
        <v>2314</v>
      </c>
      <c r="L8" s="361"/>
    </row>
    <row r="9" spans="1:12" s="81" customFormat="1" ht="14" customHeight="1">
      <c r="A9" s="904" t="s">
        <v>2196</v>
      </c>
      <c r="B9" s="904" t="s">
        <v>2158</v>
      </c>
      <c r="C9" s="904" t="s">
        <v>2197</v>
      </c>
      <c r="D9" s="905">
        <v>0</v>
      </c>
      <c r="E9" s="905">
        <v>0</v>
      </c>
      <c r="F9" s="905" t="s">
        <v>1546</v>
      </c>
      <c r="G9" s="906" t="s">
        <v>1546</v>
      </c>
      <c r="H9" s="905">
        <v>21.64</v>
      </c>
      <c r="I9" s="905">
        <v>0</v>
      </c>
      <c r="J9" s="905" t="s">
        <v>1567</v>
      </c>
      <c r="K9" s="905" t="s">
        <v>2314</v>
      </c>
      <c r="L9" s="361"/>
    </row>
    <row r="10" spans="1:12" s="81" customFormat="1" ht="14" customHeight="1">
      <c r="A10" s="904" t="s">
        <v>2218</v>
      </c>
      <c r="B10" s="904" t="s">
        <v>1630</v>
      </c>
      <c r="C10" s="904" t="s">
        <v>2219</v>
      </c>
      <c r="D10" s="905">
        <v>0</v>
      </c>
      <c r="E10" s="905">
        <v>0</v>
      </c>
      <c r="F10" s="905" t="s">
        <v>1546</v>
      </c>
      <c r="G10" s="906" t="s">
        <v>1546</v>
      </c>
      <c r="H10" s="905">
        <v>609.24</v>
      </c>
      <c r="I10" s="905">
        <v>0</v>
      </c>
      <c r="J10" s="905" t="s">
        <v>1567</v>
      </c>
      <c r="K10" s="905" t="s">
        <v>2315</v>
      </c>
      <c r="L10" s="361"/>
    </row>
    <row r="11" spans="1:12" s="81" customFormat="1" ht="14" customHeight="1">
      <c r="A11" s="904" t="s">
        <v>2316</v>
      </c>
      <c r="B11" s="904" t="s">
        <v>2317</v>
      </c>
      <c r="C11" s="904" t="s">
        <v>2269</v>
      </c>
      <c r="D11" s="905">
        <v>3.65</v>
      </c>
      <c r="E11" s="905">
        <v>3.35</v>
      </c>
      <c r="F11" s="905" t="s">
        <v>1564</v>
      </c>
      <c r="G11" s="906" t="s">
        <v>2314</v>
      </c>
      <c r="H11" s="905">
        <v>0</v>
      </c>
      <c r="I11" s="905">
        <v>0</v>
      </c>
      <c r="J11" s="905" t="s">
        <v>1546</v>
      </c>
      <c r="K11" s="905" t="s">
        <v>1546</v>
      </c>
      <c r="L11" s="361"/>
    </row>
    <row r="12" spans="1:12" s="81" customFormat="1" ht="14" customHeight="1">
      <c r="A12" s="904" t="s">
        <v>2316</v>
      </c>
      <c r="B12" s="904" t="s">
        <v>1606</v>
      </c>
      <c r="C12" s="904" t="s">
        <v>2256</v>
      </c>
      <c r="D12" s="905">
        <v>3.81</v>
      </c>
      <c r="E12" s="905">
        <v>0</v>
      </c>
      <c r="F12" s="905" t="s">
        <v>1564</v>
      </c>
      <c r="G12" s="906" t="s">
        <v>2315</v>
      </c>
      <c r="H12" s="905">
        <v>76.73</v>
      </c>
      <c r="I12" s="905">
        <v>0</v>
      </c>
      <c r="J12" s="905" t="s">
        <v>1567</v>
      </c>
      <c r="K12" s="905" t="s">
        <v>2315</v>
      </c>
      <c r="L12" s="361"/>
    </row>
    <row r="13" spans="1:12" s="81" customFormat="1" ht="14" customHeight="1">
      <c r="A13" s="907" t="s">
        <v>2316</v>
      </c>
      <c r="B13" s="908" t="s">
        <v>2318</v>
      </c>
      <c r="C13" s="907" t="s">
        <v>2249</v>
      </c>
      <c r="D13" s="909">
        <v>7.49</v>
      </c>
      <c r="E13" s="909">
        <v>2.0499999999999998</v>
      </c>
      <c r="F13" s="909" t="s">
        <v>1567</v>
      </c>
      <c r="G13" s="910" t="s">
        <v>2314</v>
      </c>
      <c r="H13" s="909">
        <v>0</v>
      </c>
      <c r="I13" s="909">
        <v>0</v>
      </c>
      <c r="J13" s="909" t="s">
        <v>1546</v>
      </c>
      <c r="K13" s="909" t="s">
        <v>1546</v>
      </c>
      <c r="L13" s="361"/>
    </row>
    <row r="14" spans="1:12" ht="14" customHeight="1">
      <c r="A14" s="898" t="s">
        <v>1749</v>
      </c>
      <c r="B14" s="898"/>
      <c r="C14" s="898"/>
      <c r="D14" s="901"/>
      <c r="E14" s="901"/>
      <c r="F14" s="901"/>
      <c r="G14" s="902"/>
      <c r="H14" s="901"/>
      <c r="I14" s="901"/>
      <c r="J14" s="899"/>
      <c r="K14" s="899"/>
      <c r="L14" s="366"/>
    </row>
    <row r="15" spans="1:12" s="81" customFormat="1" ht="14" customHeight="1">
      <c r="A15" s="885" t="s">
        <v>2319</v>
      </c>
      <c r="B15" s="885" t="s">
        <v>2320</v>
      </c>
      <c r="C15" s="885" t="s">
        <v>2321</v>
      </c>
      <c r="D15" s="886">
        <v>0.93</v>
      </c>
      <c r="E15" s="886">
        <v>33.26</v>
      </c>
      <c r="F15" s="886" t="s">
        <v>1567</v>
      </c>
      <c r="G15" s="887" t="s">
        <v>2314</v>
      </c>
      <c r="H15" s="886">
        <v>0.93</v>
      </c>
      <c r="I15" s="886">
        <v>0</v>
      </c>
      <c r="J15" s="886" t="s">
        <v>1564</v>
      </c>
      <c r="K15" s="886" t="s">
        <v>2314</v>
      </c>
      <c r="L15" s="361"/>
    </row>
    <row r="16" spans="1:12" s="81" customFormat="1" ht="14" customHeight="1">
      <c r="A16" s="907" t="s">
        <v>2277</v>
      </c>
      <c r="B16" s="907" t="s">
        <v>1842</v>
      </c>
      <c r="C16" s="907" t="s">
        <v>2278</v>
      </c>
      <c r="D16" s="909">
        <v>0</v>
      </c>
      <c r="E16" s="909">
        <v>0.65</v>
      </c>
      <c r="F16" s="909" t="s">
        <v>1564</v>
      </c>
      <c r="G16" s="911" t="s">
        <v>2314</v>
      </c>
      <c r="H16" s="909">
        <v>0</v>
      </c>
      <c r="I16" s="909">
        <v>0</v>
      </c>
      <c r="J16" s="909" t="s">
        <v>1546</v>
      </c>
      <c r="K16" s="909" t="s">
        <v>1546</v>
      </c>
      <c r="L16" s="359"/>
    </row>
    <row r="17" spans="1:12" ht="14" customHeight="1">
      <c r="A17" s="898" t="s">
        <v>2282</v>
      </c>
      <c r="B17" s="898"/>
      <c r="C17" s="898"/>
      <c r="D17" s="901"/>
      <c r="E17" s="901"/>
      <c r="F17" s="901"/>
      <c r="G17" s="902"/>
      <c r="H17" s="901"/>
      <c r="I17" s="901"/>
      <c r="J17" s="899"/>
      <c r="K17" s="899"/>
      <c r="L17" s="366"/>
    </row>
    <row r="18" spans="1:12" s="81" customFormat="1" ht="14" customHeight="1">
      <c r="A18" s="371" t="s">
        <v>2322</v>
      </c>
      <c r="B18" s="371" t="s">
        <v>2320</v>
      </c>
      <c r="C18" s="371" t="s">
        <v>2321</v>
      </c>
      <c r="D18" s="370">
        <v>0.28000000000000003</v>
      </c>
      <c r="E18" s="370">
        <v>30.94</v>
      </c>
      <c r="F18" s="370" t="s">
        <v>1567</v>
      </c>
      <c r="G18" s="682" t="s">
        <v>2314</v>
      </c>
      <c r="H18" s="370">
        <v>0.28000000000000003</v>
      </c>
      <c r="I18" s="370">
        <v>0</v>
      </c>
      <c r="J18" s="370" t="s">
        <v>1564</v>
      </c>
      <c r="K18" s="370" t="s">
        <v>2314</v>
      </c>
      <c r="L18" s="361"/>
    </row>
    <row r="19" spans="1:12" ht="14" customHeight="1">
      <c r="A19" s="898" t="s">
        <v>1559</v>
      </c>
      <c r="B19" s="898"/>
      <c r="C19" s="898"/>
      <c r="D19" s="901"/>
      <c r="E19" s="901"/>
      <c r="F19" s="901"/>
      <c r="G19" s="902"/>
      <c r="H19" s="901"/>
      <c r="I19" s="901"/>
      <c r="J19" s="899"/>
      <c r="K19" s="899"/>
      <c r="L19" s="366"/>
    </row>
    <row r="20" spans="1:12" s="81" customFormat="1" ht="14" customHeight="1">
      <c r="A20" s="885" t="s">
        <v>2290</v>
      </c>
      <c r="B20" s="885" t="s">
        <v>2323</v>
      </c>
      <c r="C20" s="885" t="s">
        <v>2291</v>
      </c>
      <c r="D20" s="886">
        <v>0</v>
      </c>
      <c r="E20" s="886">
        <v>0</v>
      </c>
      <c r="F20" s="886" t="s">
        <v>1546</v>
      </c>
      <c r="G20" s="887" t="s">
        <v>1546</v>
      </c>
      <c r="H20" s="886">
        <v>0</v>
      </c>
      <c r="I20" s="886">
        <v>0</v>
      </c>
      <c r="J20" s="886" t="s">
        <v>1546</v>
      </c>
      <c r="K20" s="886" t="s">
        <v>1546</v>
      </c>
      <c r="L20" s="361"/>
    </row>
    <row r="21" spans="1:12" s="81" customFormat="1" ht="14" customHeight="1">
      <c r="A21" s="904" t="s">
        <v>2290</v>
      </c>
      <c r="B21" s="904" t="s">
        <v>1578</v>
      </c>
      <c r="C21" s="904" t="s">
        <v>2291</v>
      </c>
      <c r="D21" s="905">
        <v>0</v>
      </c>
      <c r="E21" s="905">
        <v>0</v>
      </c>
      <c r="F21" s="905" t="s">
        <v>1546</v>
      </c>
      <c r="G21" s="906" t="s">
        <v>1546</v>
      </c>
      <c r="H21" s="905">
        <v>0</v>
      </c>
      <c r="I21" s="905">
        <v>0</v>
      </c>
      <c r="J21" s="905" t="s">
        <v>1546</v>
      </c>
      <c r="K21" s="905" t="s">
        <v>1546</v>
      </c>
      <c r="L21" s="361"/>
    </row>
    <row r="22" spans="1:12" ht="14" customHeight="1">
      <c r="A22" s="368"/>
      <c r="B22" s="368"/>
      <c r="C22" s="368"/>
      <c r="D22" s="368"/>
      <c r="E22" s="368"/>
      <c r="F22" s="368"/>
      <c r="G22" s="368"/>
      <c r="H22" s="368"/>
      <c r="I22" s="368"/>
      <c r="J22" s="368"/>
      <c r="K22" s="368"/>
      <c r="L22" s="362"/>
    </row>
    <row r="23" spans="1:12" ht="32.25" customHeight="1">
      <c r="A23" s="1583" t="s">
        <v>2324</v>
      </c>
      <c r="B23" s="1583"/>
      <c r="C23" s="1583"/>
      <c r="D23" s="1583"/>
      <c r="E23" s="1583"/>
      <c r="F23" s="1583"/>
      <c r="G23" s="1583"/>
      <c r="H23" s="1583"/>
      <c r="I23" s="1583"/>
      <c r="J23" s="1583"/>
      <c r="K23" s="1583"/>
      <c r="L23" s="365"/>
    </row>
    <row r="24" spans="1:12" ht="18">
      <c r="A24" s="151" t="s">
        <v>2178</v>
      </c>
      <c r="B24" s="684"/>
      <c r="C24" s="684"/>
      <c r="D24" s="684"/>
      <c r="E24" s="684"/>
      <c r="F24" s="684"/>
      <c r="G24" s="684"/>
      <c r="H24" s="684"/>
      <c r="I24" s="684"/>
      <c r="J24" s="684"/>
      <c r="K24" s="684"/>
      <c r="L24" s="365"/>
    </row>
    <row r="25" spans="1:12" s="85" customFormat="1" ht="23.25" customHeight="1">
      <c r="A25" s="1580" t="s">
        <v>2325</v>
      </c>
      <c r="B25" s="1580"/>
      <c r="C25" s="1580"/>
      <c r="D25" s="1580"/>
      <c r="E25" s="1580"/>
      <c r="F25" s="1580"/>
      <c r="G25" s="1580"/>
      <c r="H25" s="1580"/>
      <c r="I25" s="1580"/>
      <c r="J25" s="1580"/>
      <c r="K25" s="369"/>
      <c r="L25" s="367"/>
    </row>
    <row r="26" spans="1:12" ht="9.75" customHeight="1">
      <c r="A26" s="151"/>
      <c r="B26" s="151"/>
      <c r="C26" s="151"/>
      <c r="D26" s="151"/>
      <c r="E26" s="151"/>
      <c r="F26" s="151"/>
      <c r="G26" s="151"/>
      <c r="H26" s="151"/>
      <c r="I26" s="151"/>
      <c r="J26" s="151"/>
      <c r="K26" s="151"/>
      <c r="L26" s="151"/>
    </row>
    <row r="27" spans="1:12" ht="14" customHeight="1">
      <c r="A27" s="1581" t="s">
        <v>1961</v>
      </c>
      <c r="B27" s="1581" t="s">
        <v>2185</v>
      </c>
      <c r="C27" s="1581" t="s">
        <v>2184</v>
      </c>
      <c r="D27" s="1582" t="s">
        <v>2326</v>
      </c>
      <c r="E27" s="1582"/>
      <c r="F27" s="1582"/>
      <c r="G27" s="1582"/>
      <c r="H27" s="1582"/>
      <c r="I27" s="1582" t="s">
        <v>2327</v>
      </c>
      <c r="J27" s="1582"/>
      <c r="K27" s="1582"/>
      <c r="L27" s="366"/>
    </row>
    <row r="28" spans="1:12" ht="24.65" customHeight="1">
      <c r="A28" s="1581"/>
      <c r="B28" s="1581"/>
      <c r="C28" s="1581"/>
      <c r="D28" s="680" t="s">
        <v>2328</v>
      </c>
      <c r="E28" s="680" t="s">
        <v>2329</v>
      </c>
      <c r="F28" s="680" t="s">
        <v>2330</v>
      </c>
      <c r="G28" s="680" t="s">
        <v>2331</v>
      </c>
      <c r="H28" s="680" t="s">
        <v>2332</v>
      </c>
      <c r="I28" s="680" t="s">
        <v>2328</v>
      </c>
      <c r="J28" s="680" t="s">
        <v>2329</v>
      </c>
      <c r="K28" s="680" t="s">
        <v>2330</v>
      </c>
      <c r="L28" s="366"/>
    </row>
    <row r="29" spans="1:12" ht="14" customHeight="1">
      <c r="A29" s="898" t="s">
        <v>1588</v>
      </c>
      <c r="B29" s="898"/>
      <c r="C29" s="898"/>
      <c r="D29" s="899"/>
      <c r="E29" s="899"/>
      <c r="F29" s="899"/>
      <c r="G29" s="899"/>
      <c r="H29" s="900"/>
      <c r="I29" s="899"/>
      <c r="J29" s="899"/>
      <c r="K29" s="899"/>
      <c r="L29" s="366"/>
    </row>
    <row r="30" spans="1:12" ht="14" customHeight="1">
      <c r="A30" s="895" t="s">
        <v>2313</v>
      </c>
      <c r="B30" s="895" t="s">
        <v>2159</v>
      </c>
      <c r="C30" s="895" t="s">
        <v>2197</v>
      </c>
      <c r="D30" s="896">
        <v>4</v>
      </c>
      <c r="E30" s="896">
        <v>5</v>
      </c>
      <c r="F30" s="896">
        <v>25</v>
      </c>
      <c r="G30" s="896">
        <v>23</v>
      </c>
      <c r="H30" s="897">
        <v>620</v>
      </c>
      <c r="I30" s="896">
        <v>6</v>
      </c>
      <c r="J30" s="896">
        <v>10</v>
      </c>
      <c r="K30" s="896">
        <v>27</v>
      </c>
      <c r="L30" s="362"/>
    </row>
    <row r="31" spans="1:12" ht="14" customHeight="1">
      <c r="A31" s="888" t="s">
        <v>2196</v>
      </c>
      <c r="B31" s="888" t="s">
        <v>2158</v>
      </c>
      <c r="C31" s="888" t="s">
        <v>2197</v>
      </c>
      <c r="D31" s="889">
        <v>9</v>
      </c>
      <c r="E31" s="889">
        <v>33</v>
      </c>
      <c r="F31" s="889">
        <v>146</v>
      </c>
      <c r="G31" s="889">
        <v>167</v>
      </c>
      <c r="H31" s="890">
        <v>2586</v>
      </c>
      <c r="I31" s="889">
        <v>4</v>
      </c>
      <c r="J31" s="889">
        <v>23</v>
      </c>
      <c r="K31" s="889">
        <v>39</v>
      </c>
      <c r="L31" s="362"/>
    </row>
    <row r="32" spans="1:12" ht="14" customHeight="1">
      <c r="A32" s="888" t="s">
        <v>2218</v>
      </c>
      <c r="B32" s="888" t="s">
        <v>1630</v>
      </c>
      <c r="C32" s="888" t="s">
        <v>2219</v>
      </c>
      <c r="D32" s="889">
        <v>1</v>
      </c>
      <c r="E32" s="889">
        <v>3</v>
      </c>
      <c r="F32" s="889">
        <v>8</v>
      </c>
      <c r="G32" s="889">
        <v>10</v>
      </c>
      <c r="H32" s="890">
        <v>359</v>
      </c>
      <c r="I32" s="889">
        <v>3</v>
      </c>
      <c r="J32" s="889">
        <v>8</v>
      </c>
      <c r="K32" s="889">
        <v>16</v>
      </c>
      <c r="L32" s="362"/>
    </row>
    <row r="33" spans="1:12" ht="14" customHeight="1">
      <c r="A33" s="888" t="s">
        <v>2248</v>
      </c>
      <c r="B33" s="888" t="s">
        <v>2317</v>
      </c>
      <c r="C33" s="888" t="s">
        <v>2269</v>
      </c>
      <c r="D33" s="889">
        <v>1</v>
      </c>
      <c r="E33" s="889">
        <v>6</v>
      </c>
      <c r="F33" s="889">
        <v>7</v>
      </c>
      <c r="G33" s="889">
        <v>18</v>
      </c>
      <c r="H33" s="890">
        <v>290</v>
      </c>
      <c r="I33" s="889">
        <v>4</v>
      </c>
      <c r="J33" s="889">
        <v>12</v>
      </c>
      <c r="K33" s="889">
        <v>8</v>
      </c>
      <c r="L33" s="362"/>
    </row>
    <row r="34" spans="1:12" ht="14" customHeight="1">
      <c r="A34" s="888" t="s">
        <v>2248</v>
      </c>
      <c r="B34" s="888" t="s">
        <v>1606</v>
      </c>
      <c r="C34" s="888" t="s">
        <v>2256</v>
      </c>
      <c r="D34" s="889">
        <v>0</v>
      </c>
      <c r="E34" s="889">
        <v>4</v>
      </c>
      <c r="F34" s="889">
        <v>8</v>
      </c>
      <c r="G34" s="889">
        <v>12</v>
      </c>
      <c r="H34" s="890">
        <v>358</v>
      </c>
      <c r="I34" s="889">
        <v>1</v>
      </c>
      <c r="J34" s="889">
        <v>2</v>
      </c>
      <c r="K34" s="889">
        <v>3</v>
      </c>
      <c r="L34" s="362"/>
    </row>
    <row r="35" spans="1:12" ht="14" customHeight="1">
      <c r="A35" s="891" t="s">
        <v>2248</v>
      </c>
      <c r="B35" s="892" t="s">
        <v>2318</v>
      </c>
      <c r="C35" s="891" t="s">
        <v>2249</v>
      </c>
      <c r="D35" s="893">
        <v>3</v>
      </c>
      <c r="E35" s="893">
        <v>5</v>
      </c>
      <c r="F35" s="893">
        <v>8</v>
      </c>
      <c r="G35" s="893">
        <v>14</v>
      </c>
      <c r="H35" s="894">
        <v>618</v>
      </c>
      <c r="I35" s="893">
        <v>4</v>
      </c>
      <c r="J35" s="893">
        <v>7</v>
      </c>
      <c r="K35" s="893">
        <v>14</v>
      </c>
      <c r="L35" s="362"/>
    </row>
    <row r="36" spans="1:12" ht="14" customHeight="1">
      <c r="A36" s="898" t="s">
        <v>1749</v>
      </c>
      <c r="B36" s="898"/>
      <c r="C36" s="898"/>
      <c r="D36" s="899"/>
      <c r="E36" s="899"/>
      <c r="F36" s="899"/>
      <c r="G36" s="899"/>
      <c r="H36" s="900"/>
      <c r="I36" s="899"/>
      <c r="J36" s="899"/>
      <c r="K36" s="899"/>
      <c r="L36" s="362"/>
    </row>
    <row r="37" spans="1:12" ht="14" customHeight="1">
      <c r="A37" s="895" t="s">
        <v>2319</v>
      </c>
      <c r="B37" s="895" t="s">
        <v>2320</v>
      </c>
      <c r="C37" s="895" t="s">
        <v>2321</v>
      </c>
      <c r="D37" s="896">
        <v>8</v>
      </c>
      <c r="E37" s="896">
        <v>27</v>
      </c>
      <c r="F37" s="896">
        <v>58</v>
      </c>
      <c r="G37" s="896">
        <v>50</v>
      </c>
      <c r="H37" s="897">
        <v>1173</v>
      </c>
      <c r="I37" s="896"/>
      <c r="J37" s="896">
        <v>21</v>
      </c>
      <c r="K37" s="896">
        <v>9</v>
      </c>
      <c r="L37" s="362"/>
    </row>
    <row r="38" spans="1:12" ht="14" customHeight="1">
      <c r="A38" s="891" t="s">
        <v>2277</v>
      </c>
      <c r="B38" s="891" t="s">
        <v>1842</v>
      </c>
      <c r="C38" s="891" t="s">
        <v>2278</v>
      </c>
      <c r="D38" s="893">
        <v>0</v>
      </c>
      <c r="E38" s="893">
        <v>0</v>
      </c>
      <c r="F38" s="893">
        <v>3</v>
      </c>
      <c r="G38" s="893">
        <v>7</v>
      </c>
      <c r="H38" s="894">
        <v>316</v>
      </c>
      <c r="I38" s="893">
        <v>0</v>
      </c>
      <c r="J38" s="893">
        <v>1</v>
      </c>
      <c r="K38" s="893">
        <v>4</v>
      </c>
      <c r="L38" s="366"/>
    </row>
    <row r="39" spans="1:12" ht="14" customHeight="1">
      <c r="A39" s="372" t="s">
        <v>2282</v>
      </c>
      <c r="B39" s="372"/>
      <c r="C39" s="372"/>
      <c r="D39" s="373"/>
      <c r="E39" s="373"/>
      <c r="F39" s="373"/>
      <c r="G39" s="373"/>
      <c r="H39" s="681"/>
      <c r="I39" s="373"/>
      <c r="J39" s="373"/>
      <c r="K39" s="373"/>
      <c r="L39" s="362"/>
    </row>
    <row r="40" spans="1:12" ht="14" customHeight="1">
      <c r="A40" s="374" t="s">
        <v>2322</v>
      </c>
      <c r="B40" s="374" t="s">
        <v>2320</v>
      </c>
      <c r="C40" s="374" t="s">
        <v>2321</v>
      </c>
      <c r="D40" s="375">
        <v>5</v>
      </c>
      <c r="E40" s="375">
        <v>19</v>
      </c>
      <c r="F40" s="375">
        <v>30</v>
      </c>
      <c r="G40" s="375">
        <v>28</v>
      </c>
      <c r="H40" s="688">
        <v>1221</v>
      </c>
      <c r="I40" s="375"/>
      <c r="J40" s="375">
        <v>13</v>
      </c>
      <c r="K40" s="375">
        <v>8</v>
      </c>
      <c r="L40" s="362"/>
    </row>
    <row r="41" spans="1:12" ht="14" customHeight="1">
      <c r="A41" s="898" t="s">
        <v>1559</v>
      </c>
      <c r="B41" s="898"/>
      <c r="C41" s="898"/>
      <c r="D41" s="899"/>
      <c r="E41" s="899"/>
      <c r="F41" s="899"/>
      <c r="G41" s="899"/>
      <c r="H41" s="900"/>
      <c r="I41" s="899"/>
      <c r="J41" s="899"/>
      <c r="K41" s="899"/>
      <c r="L41" s="366"/>
    </row>
    <row r="42" spans="1:12" ht="14" customHeight="1">
      <c r="A42" s="895" t="s">
        <v>2290</v>
      </c>
      <c r="B42" s="895" t="s">
        <v>1558</v>
      </c>
      <c r="C42" s="895" t="s">
        <v>2291</v>
      </c>
      <c r="D42" s="896">
        <v>3</v>
      </c>
      <c r="E42" s="896">
        <v>17</v>
      </c>
      <c r="F42" s="896">
        <v>26</v>
      </c>
      <c r="G42" s="896">
        <v>31</v>
      </c>
      <c r="H42" s="897">
        <v>488</v>
      </c>
      <c r="I42" s="896">
        <v>10</v>
      </c>
      <c r="J42" s="896">
        <v>9</v>
      </c>
      <c r="K42" s="896">
        <v>28</v>
      </c>
      <c r="L42" s="362"/>
    </row>
    <row r="43" spans="1:12" ht="14" customHeight="1">
      <c r="A43" s="891" t="s">
        <v>2290</v>
      </c>
      <c r="B43" s="891" t="s">
        <v>1578</v>
      </c>
      <c r="C43" s="891" t="s">
        <v>2291</v>
      </c>
      <c r="D43" s="893">
        <v>4</v>
      </c>
      <c r="E43" s="893">
        <v>21</v>
      </c>
      <c r="F43" s="893">
        <v>25</v>
      </c>
      <c r="G43" s="893">
        <v>31</v>
      </c>
      <c r="H43" s="894">
        <v>502</v>
      </c>
      <c r="I43" s="893">
        <v>7</v>
      </c>
      <c r="J43" s="893">
        <v>12</v>
      </c>
      <c r="K43" s="893">
        <v>31</v>
      </c>
      <c r="L43" s="362"/>
    </row>
    <row r="44" spans="1:12" ht="14" customHeight="1">
      <c r="A44" s="368"/>
      <c r="B44" s="368"/>
      <c r="C44" s="368"/>
      <c r="D44" s="368"/>
      <c r="E44" s="368"/>
      <c r="F44" s="368"/>
      <c r="G44" s="368"/>
      <c r="H44" s="368"/>
      <c r="I44" s="368"/>
      <c r="J44" s="368"/>
      <c r="K44" s="368"/>
      <c r="L44" s="362"/>
    </row>
    <row r="45" spans="1:12" ht="14.75" hidden="1" customHeight="1">
      <c r="A45" s="363"/>
      <c r="B45" s="363"/>
      <c r="C45" s="363"/>
      <c r="D45" s="363"/>
      <c r="E45" s="363"/>
      <c r="F45" s="363"/>
      <c r="G45" s="363"/>
      <c r="H45" s="363"/>
      <c r="I45" s="363"/>
      <c r="J45" s="363"/>
      <c r="K45" s="363"/>
      <c r="L45" s="363"/>
    </row>
    <row r="46" spans="1:12" ht="14.75" hidden="1" customHeight="1">
      <c r="A46" s="825"/>
      <c r="B46" s="825"/>
      <c r="C46" s="825"/>
      <c r="D46" s="825"/>
      <c r="E46" s="825"/>
      <c r="F46" s="825"/>
      <c r="G46" s="825"/>
      <c r="H46" s="825"/>
      <c r="I46" s="825"/>
      <c r="J46" s="825"/>
      <c r="K46" s="825"/>
      <c r="L46" s="825"/>
    </row>
  </sheetData>
  <sheetProtection algorithmName="SHA-512" hashValue="/oJxgBX/RnIH/fkpwnMSOMIBAxaTedWLXT3SHabBqXMVXwIQaAAtwFlftM8+0bPNSMYIKjqPi5w1MlF6OySc3A==" saltValue="PgZkOCTdqMg2f/H5hm9gPQ==" spinCount="100000" sheet="1" objects="1" scenarios="1"/>
  <mergeCells count="10">
    <mergeCell ref="D5:G5"/>
    <mergeCell ref="H5:K5"/>
    <mergeCell ref="A23:K23"/>
    <mergeCell ref="A4:J4"/>
    <mergeCell ref="A25:J25"/>
    <mergeCell ref="A27:A28"/>
    <mergeCell ref="B27:B28"/>
    <mergeCell ref="C27:C28"/>
    <mergeCell ref="I27:K27"/>
    <mergeCell ref="D27:H27"/>
  </mergeCells>
  <pageMargins left="0.59055118110236227" right="0.59055118110236227" top="0.59055118110236227" bottom="0.59055118110236227" header="0.31496062992125984" footer="0.31496062992125984"/>
  <pageSetup paperSize="9" scale="59" fitToHeight="0" orientation="landscape" r:id="rId1"/>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E3A0E-6BFD-4C11-9265-82880ABE46C6}">
  <sheetPr>
    <tabColor rgb="FF00766E"/>
    <pageSetUpPr fitToPage="1"/>
  </sheetPr>
  <dimension ref="A1:M122"/>
  <sheetViews>
    <sheetView zoomScaleNormal="100" workbookViewId="0"/>
  </sheetViews>
  <sheetFormatPr defaultColWidth="0" defaultRowHeight="14" zeroHeight="1"/>
  <cols>
    <col min="1" max="1" width="33.58203125" style="78" customWidth="1"/>
    <col min="2" max="12" width="15.58203125" style="78" customWidth="1"/>
    <col min="13" max="13" width="2.58203125" style="78" customWidth="1"/>
    <col min="14" max="16384" width="9" hidden="1"/>
  </cols>
  <sheetData>
    <row r="1" spans="1:13" ht="40.25" customHeight="1">
      <c r="A1" s="364"/>
      <c r="B1" s="364"/>
      <c r="C1" s="364"/>
      <c r="D1" s="364"/>
      <c r="E1" s="364"/>
      <c r="F1" s="364"/>
      <c r="G1" s="364"/>
      <c r="H1" s="364"/>
      <c r="I1" s="364"/>
      <c r="J1" s="364"/>
      <c r="K1" s="364"/>
      <c r="L1" s="364"/>
    </row>
    <row r="2" spans="1:13" ht="20.149999999999999" customHeight="1">
      <c r="A2" s="381" t="s">
        <v>2333</v>
      </c>
      <c r="B2" s="382"/>
      <c r="C2" s="382"/>
      <c r="D2" s="382"/>
      <c r="E2" s="364"/>
      <c r="F2" s="364"/>
      <c r="G2" s="364"/>
      <c r="H2" s="382"/>
      <c r="I2" s="382"/>
      <c r="J2" s="382"/>
      <c r="K2" s="382"/>
      <c r="L2" s="382"/>
    </row>
    <row r="3" spans="1:13" ht="26.15" customHeight="1">
      <c r="A3" s="1586" t="s">
        <v>2334</v>
      </c>
      <c r="B3" s="1586"/>
      <c r="C3" s="1586"/>
      <c r="D3" s="1586"/>
      <c r="E3" s="1586"/>
      <c r="F3" s="1586"/>
      <c r="G3" s="1586"/>
      <c r="H3" s="1586"/>
      <c r="I3" s="1586"/>
      <c r="J3" s="1586"/>
      <c r="K3" s="1586"/>
      <c r="L3" s="1586"/>
    </row>
    <row r="4" spans="1:13" ht="13.25" customHeight="1">
      <c r="A4" s="808" t="s">
        <v>2335</v>
      </c>
      <c r="B4" s="805"/>
      <c r="D4" s="805"/>
      <c r="E4" s="805"/>
      <c r="F4" s="805"/>
      <c r="G4" s="805"/>
      <c r="H4" s="382"/>
      <c r="I4" s="382"/>
      <c r="J4" s="382"/>
      <c r="K4" s="382"/>
      <c r="L4" s="382"/>
    </row>
    <row r="5" spans="1:13">
      <c r="A5" s="617" t="s">
        <v>2336</v>
      </c>
      <c r="B5" s="383"/>
      <c r="C5" s="383"/>
      <c r="D5" s="383"/>
      <c r="E5" s="384"/>
      <c r="F5" s="384"/>
      <c r="G5" s="384"/>
      <c r="H5" s="383"/>
      <c r="I5" s="383"/>
      <c r="J5" s="383"/>
      <c r="K5" s="383"/>
      <c r="L5" s="383"/>
    </row>
    <row r="6" spans="1:13" ht="21">
      <c r="A6" s="640" t="s">
        <v>2337</v>
      </c>
      <c r="B6" s="158" t="s">
        <v>1867</v>
      </c>
      <c r="C6" s="158" t="s">
        <v>2338</v>
      </c>
      <c r="D6" s="158" t="s">
        <v>1558</v>
      </c>
      <c r="E6" s="158" t="s">
        <v>2320</v>
      </c>
      <c r="F6" s="158" t="s">
        <v>1606</v>
      </c>
      <c r="G6" s="158" t="s">
        <v>2339</v>
      </c>
      <c r="H6" s="158" t="s">
        <v>1630</v>
      </c>
      <c r="I6" s="158" t="s">
        <v>1578</v>
      </c>
      <c r="J6" s="158" t="s">
        <v>2340</v>
      </c>
      <c r="K6" s="158" t="s">
        <v>2158</v>
      </c>
      <c r="L6" s="158" t="s">
        <v>2318</v>
      </c>
    </row>
    <row r="7" spans="1:13" s="172" customFormat="1">
      <c r="A7" s="1079" t="s">
        <v>2341</v>
      </c>
      <c r="B7" s="1080"/>
      <c r="C7" s="1080"/>
      <c r="D7" s="1081"/>
      <c r="E7" s="1081" t="s">
        <v>1564</v>
      </c>
      <c r="F7" s="1082"/>
      <c r="G7" s="1082"/>
      <c r="H7" s="1081"/>
      <c r="I7" s="1081" t="s">
        <v>1564</v>
      </c>
      <c r="J7" s="1083"/>
      <c r="K7" s="1080"/>
      <c r="L7" s="1083"/>
      <c r="M7" s="71"/>
    </row>
    <row r="8" spans="1:13" s="172" customFormat="1" ht="14.15" customHeight="1">
      <c r="A8" s="1084" t="s">
        <v>2342</v>
      </c>
      <c r="B8" s="1085">
        <v>408540</v>
      </c>
      <c r="C8" s="1085">
        <v>29710</v>
      </c>
      <c r="D8" s="1085">
        <v>226190</v>
      </c>
      <c r="E8" s="1085">
        <v>1070</v>
      </c>
      <c r="F8" s="1085">
        <v>16160</v>
      </c>
      <c r="G8" s="1085">
        <v>13730</v>
      </c>
      <c r="H8" s="1085">
        <v>16340</v>
      </c>
      <c r="I8" s="1085">
        <v>28640</v>
      </c>
      <c r="J8" s="1086">
        <v>1020</v>
      </c>
      <c r="K8" s="1085">
        <v>60150</v>
      </c>
      <c r="L8" s="1085">
        <v>45240</v>
      </c>
      <c r="M8" s="71"/>
    </row>
    <row r="9" spans="1:13" s="172" customFormat="1" ht="14.15" customHeight="1">
      <c r="A9" s="834" t="s">
        <v>2343</v>
      </c>
      <c r="B9" s="1087">
        <v>50520</v>
      </c>
      <c r="C9" s="1087">
        <v>1070</v>
      </c>
      <c r="D9" s="1088">
        <v>0</v>
      </c>
      <c r="E9" s="1089">
        <v>1070</v>
      </c>
      <c r="F9" s="1089">
        <v>2620</v>
      </c>
      <c r="G9" s="1089">
        <v>2310</v>
      </c>
      <c r="H9" s="1088">
        <v>0</v>
      </c>
      <c r="I9" s="1088">
        <v>0</v>
      </c>
      <c r="J9" s="1088">
        <v>0</v>
      </c>
      <c r="K9" s="1089">
        <v>14320</v>
      </c>
      <c r="L9" s="1089">
        <v>30200</v>
      </c>
      <c r="M9" s="71"/>
    </row>
    <row r="10" spans="1:13" s="172" customFormat="1" ht="14.15" customHeight="1">
      <c r="A10" s="834" t="s">
        <v>2344</v>
      </c>
      <c r="B10" s="1087">
        <v>87890</v>
      </c>
      <c r="C10" s="1087">
        <v>17790</v>
      </c>
      <c r="D10" s="1088">
        <v>0</v>
      </c>
      <c r="E10" s="1088">
        <v>0</v>
      </c>
      <c r="F10" s="1089">
        <v>4070</v>
      </c>
      <c r="G10" s="1089">
        <v>9210</v>
      </c>
      <c r="H10" s="1089">
        <v>10930</v>
      </c>
      <c r="I10" s="1089">
        <v>17790</v>
      </c>
      <c r="J10" s="1088">
        <v>1020</v>
      </c>
      <c r="K10" s="1089">
        <v>40530</v>
      </c>
      <c r="L10" s="1089">
        <v>4340</v>
      </c>
      <c r="M10" s="71"/>
    </row>
    <row r="11" spans="1:13" s="172" customFormat="1" ht="14.15" customHeight="1">
      <c r="A11" s="834" t="s">
        <v>2345</v>
      </c>
      <c r="B11" s="1087">
        <v>270120</v>
      </c>
      <c r="C11" s="1087">
        <v>10850</v>
      </c>
      <c r="D11" s="1089">
        <v>226190</v>
      </c>
      <c r="E11" s="1088">
        <v>0</v>
      </c>
      <c r="F11" s="1089">
        <v>9460</v>
      </c>
      <c r="G11" s="1089">
        <v>2210</v>
      </c>
      <c r="H11" s="1089">
        <v>5410</v>
      </c>
      <c r="I11" s="1089">
        <v>10850</v>
      </c>
      <c r="J11" s="1088">
        <v>0</v>
      </c>
      <c r="K11" s="1089">
        <v>5300</v>
      </c>
      <c r="L11" s="1089">
        <v>10700</v>
      </c>
      <c r="M11" s="71"/>
    </row>
    <row r="12" spans="1:13" s="172" customFormat="1" ht="14.15" customHeight="1">
      <c r="A12" s="834" t="s">
        <v>2346</v>
      </c>
      <c r="B12" s="1087">
        <v>64590</v>
      </c>
      <c r="C12" s="1087">
        <v>1070</v>
      </c>
      <c r="D12" s="1088">
        <v>0</v>
      </c>
      <c r="E12" s="1089">
        <v>1070</v>
      </c>
      <c r="F12" s="1088">
        <v>170</v>
      </c>
      <c r="G12" s="1089">
        <v>10570</v>
      </c>
      <c r="H12" s="1089">
        <v>1950</v>
      </c>
      <c r="I12" s="1088">
        <v>0</v>
      </c>
      <c r="J12" s="1088">
        <v>880</v>
      </c>
      <c r="K12" s="1089">
        <v>49950</v>
      </c>
      <c r="L12" s="1088">
        <v>0</v>
      </c>
      <c r="M12" s="71"/>
    </row>
    <row r="13" spans="1:13" s="172" customFormat="1" ht="14.15" customHeight="1">
      <c r="A13" s="834" t="s">
        <v>2347</v>
      </c>
      <c r="B13" s="1087">
        <v>93570</v>
      </c>
      <c r="C13" s="1087">
        <v>4690</v>
      </c>
      <c r="D13" s="1089">
        <v>12260</v>
      </c>
      <c r="E13" s="1090">
        <v>0</v>
      </c>
      <c r="F13" s="1091">
        <v>14030</v>
      </c>
      <c r="G13" s="1091">
        <v>2210</v>
      </c>
      <c r="H13" s="1091">
        <v>14390</v>
      </c>
      <c r="I13" s="1091">
        <v>4690</v>
      </c>
      <c r="J13" s="1090">
        <v>140</v>
      </c>
      <c r="K13" s="1091">
        <v>5300</v>
      </c>
      <c r="L13" s="1089">
        <v>40550</v>
      </c>
      <c r="M13" s="71"/>
    </row>
    <row r="14" spans="1:13" s="172" customFormat="1" ht="14.15" customHeight="1">
      <c r="A14" s="834" t="s">
        <v>2348</v>
      </c>
      <c r="B14" s="1087">
        <v>213920</v>
      </c>
      <c r="C14" s="1087">
        <v>0</v>
      </c>
      <c r="D14" s="1089">
        <v>213920</v>
      </c>
      <c r="E14" s="1090">
        <v>0</v>
      </c>
      <c r="F14" s="1090">
        <v>0</v>
      </c>
      <c r="G14" s="1090">
        <v>0</v>
      </c>
      <c r="H14" s="1090">
        <v>0</v>
      </c>
      <c r="I14" s="1090">
        <v>0</v>
      </c>
      <c r="J14" s="1090">
        <v>0</v>
      </c>
      <c r="K14" s="1090">
        <v>0</v>
      </c>
      <c r="L14" s="1088">
        <v>0</v>
      </c>
      <c r="M14" s="71"/>
    </row>
    <row r="15" spans="1:13" s="172" customFormat="1" ht="14.15" customHeight="1">
      <c r="A15" s="834" t="s">
        <v>2349</v>
      </c>
      <c r="B15" s="1087">
        <v>36450</v>
      </c>
      <c r="C15" s="1087">
        <v>23950</v>
      </c>
      <c r="D15" s="1088">
        <v>0</v>
      </c>
      <c r="E15" s="1090">
        <v>0</v>
      </c>
      <c r="F15" s="1091">
        <v>1960</v>
      </c>
      <c r="G15" s="1090">
        <v>950</v>
      </c>
      <c r="H15" s="1090">
        <v>0</v>
      </c>
      <c r="I15" s="1092" t="s">
        <v>2350</v>
      </c>
      <c r="J15" s="1090">
        <v>0</v>
      </c>
      <c r="K15" s="1091">
        <v>4900</v>
      </c>
      <c r="L15" s="1089">
        <v>4690</v>
      </c>
      <c r="M15" s="71"/>
    </row>
    <row r="16" spans="1:13" s="172" customFormat="1" ht="14.15" customHeight="1">
      <c r="A16" s="1093" t="s">
        <v>2351</v>
      </c>
      <c r="B16" s="1094">
        <v>29710</v>
      </c>
      <c r="C16" s="1094">
        <v>29710</v>
      </c>
      <c r="D16" s="1095">
        <v>0</v>
      </c>
      <c r="E16" s="1096">
        <v>1070</v>
      </c>
      <c r="F16" s="1096">
        <v>0</v>
      </c>
      <c r="G16" s="1096">
        <v>0</v>
      </c>
      <c r="H16" s="1096">
        <v>0</v>
      </c>
      <c r="I16" s="1097">
        <v>28640</v>
      </c>
      <c r="J16" s="1096">
        <v>0</v>
      </c>
      <c r="K16" s="1096">
        <v>0</v>
      </c>
      <c r="L16" s="1098">
        <v>0</v>
      </c>
      <c r="M16" s="71"/>
    </row>
    <row r="17" spans="1:13" s="172" customFormat="1">
      <c r="A17" s="1084" t="s">
        <v>2352</v>
      </c>
      <c r="B17" s="1085">
        <v>140370</v>
      </c>
      <c r="C17" s="1085">
        <v>2630</v>
      </c>
      <c r="D17" s="1085">
        <v>122920</v>
      </c>
      <c r="E17" s="1099">
        <v>0</v>
      </c>
      <c r="F17" s="1099">
        <v>120</v>
      </c>
      <c r="G17" s="1099">
        <v>2560</v>
      </c>
      <c r="H17" s="1099">
        <v>0</v>
      </c>
      <c r="I17" s="1099">
        <v>2630</v>
      </c>
      <c r="J17" s="1099">
        <v>380</v>
      </c>
      <c r="K17" s="1099">
        <v>10210</v>
      </c>
      <c r="L17" s="1085">
        <v>1550</v>
      </c>
      <c r="M17" s="71"/>
    </row>
    <row r="18" spans="1:13" s="172" customFormat="1">
      <c r="A18" s="834" t="s">
        <v>2353</v>
      </c>
      <c r="B18" s="1100">
        <v>0</v>
      </c>
      <c r="C18" s="1100">
        <v>0</v>
      </c>
      <c r="D18" s="1088">
        <v>0</v>
      </c>
      <c r="E18" s="1091">
        <v>0</v>
      </c>
      <c r="F18" s="1091">
        <v>0</v>
      </c>
      <c r="G18" s="1091">
        <v>0</v>
      </c>
      <c r="H18" s="1091">
        <v>0</v>
      </c>
      <c r="I18" s="1091">
        <v>0</v>
      </c>
      <c r="J18" s="1091">
        <v>0</v>
      </c>
      <c r="K18" s="1091">
        <v>0</v>
      </c>
      <c r="L18" s="1088">
        <v>0</v>
      </c>
      <c r="M18" s="71"/>
    </row>
    <row r="19" spans="1:13" s="172" customFormat="1">
      <c r="A19" s="834" t="s">
        <v>2354</v>
      </c>
      <c r="B19" s="1087">
        <v>13990</v>
      </c>
      <c r="C19" s="1087">
        <v>0</v>
      </c>
      <c r="D19" s="1088">
        <v>0</v>
      </c>
      <c r="E19" s="1091">
        <v>0</v>
      </c>
      <c r="F19" s="1091">
        <v>0</v>
      </c>
      <c r="G19" s="1091">
        <v>2560</v>
      </c>
      <c r="H19" s="1091">
        <v>0</v>
      </c>
      <c r="I19" s="1091">
        <v>0</v>
      </c>
      <c r="J19" s="1091">
        <v>350</v>
      </c>
      <c r="K19" s="1091">
        <v>10210</v>
      </c>
      <c r="L19" s="1088">
        <v>870</v>
      </c>
      <c r="M19" s="71"/>
    </row>
    <row r="20" spans="1:13" s="172" customFormat="1">
      <c r="A20" s="834" t="s">
        <v>2355</v>
      </c>
      <c r="B20" s="1087">
        <v>126390</v>
      </c>
      <c r="C20" s="1087">
        <v>2630</v>
      </c>
      <c r="D20" s="1089">
        <v>122920</v>
      </c>
      <c r="E20" s="1091">
        <v>0</v>
      </c>
      <c r="F20" s="1091">
        <v>120</v>
      </c>
      <c r="G20" s="1091">
        <v>0</v>
      </c>
      <c r="H20" s="1091">
        <v>0</v>
      </c>
      <c r="I20" s="1091">
        <v>2630</v>
      </c>
      <c r="J20" s="1091">
        <v>30</v>
      </c>
      <c r="K20" s="1091">
        <v>0</v>
      </c>
      <c r="L20" s="1088">
        <v>690</v>
      </c>
      <c r="M20" s="71"/>
    </row>
    <row r="21" spans="1:13" s="172" customFormat="1">
      <c r="A21" s="834" t="s">
        <v>2356</v>
      </c>
      <c r="B21" s="1087">
        <v>14460</v>
      </c>
      <c r="C21" s="1087">
        <v>0</v>
      </c>
      <c r="D21" s="1088">
        <v>0</v>
      </c>
      <c r="E21" s="1091">
        <v>0</v>
      </c>
      <c r="F21" s="1091">
        <v>0</v>
      </c>
      <c r="G21" s="1091">
        <v>2560</v>
      </c>
      <c r="H21" s="1091">
        <v>0</v>
      </c>
      <c r="I21" s="1091">
        <v>0</v>
      </c>
      <c r="J21" s="1091">
        <v>350</v>
      </c>
      <c r="K21" s="1091">
        <v>10090</v>
      </c>
      <c r="L21" s="1089">
        <v>1460</v>
      </c>
      <c r="M21" s="71"/>
    </row>
    <row r="22" spans="1:13" s="172" customFormat="1">
      <c r="A22" s="834" t="s">
        <v>2357</v>
      </c>
      <c r="B22" s="1087">
        <v>3950</v>
      </c>
      <c r="C22" s="1087">
        <v>2630</v>
      </c>
      <c r="D22" s="1089">
        <v>1290</v>
      </c>
      <c r="E22" s="1091">
        <v>0</v>
      </c>
      <c r="F22" s="1091">
        <v>0</v>
      </c>
      <c r="G22" s="1091">
        <v>0</v>
      </c>
      <c r="H22" s="1091">
        <v>0</v>
      </c>
      <c r="I22" s="1091">
        <v>2630</v>
      </c>
      <c r="J22" s="1091">
        <v>30</v>
      </c>
      <c r="K22" s="1091">
        <v>0</v>
      </c>
      <c r="L22" s="1088">
        <v>0</v>
      </c>
      <c r="M22" s="71"/>
    </row>
    <row r="23" spans="1:13" s="172" customFormat="1">
      <c r="A23" s="834" t="s">
        <v>2358</v>
      </c>
      <c r="B23" s="1087">
        <v>121730</v>
      </c>
      <c r="C23" s="1087">
        <v>0</v>
      </c>
      <c r="D23" s="1089">
        <v>121630</v>
      </c>
      <c r="E23" s="1091">
        <v>0</v>
      </c>
      <c r="F23" s="1091">
        <v>0</v>
      </c>
      <c r="G23" s="1091">
        <v>0</v>
      </c>
      <c r="H23" s="1091">
        <v>0</v>
      </c>
      <c r="I23" s="1091">
        <v>0</v>
      </c>
      <c r="J23" s="1091">
        <v>0</v>
      </c>
      <c r="K23" s="1091">
        <v>0</v>
      </c>
      <c r="L23" s="1088">
        <v>100</v>
      </c>
      <c r="M23" s="71"/>
    </row>
    <row r="24" spans="1:13" s="172" customFormat="1">
      <c r="A24" s="1101" t="s">
        <v>2359</v>
      </c>
      <c r="B24" s="1100">
        <v>230</v>
      </c>
      <c r="C24" s="1100">
        <v>0</v>
      </c>
      <c r="D24" s="1088">
        <v>0</v>
      </c>
      <c r="E24" s="1091">
        <v>0</v>
      </c>
      <c r="F24" s="1102" t="s">
        <v>2360</v>
      </c>
      <c r="G24" s="1091">
        <v>0</v>
      </c>
      <c r="H24" s="1091">
        <v>0</v>
      </c>
      <c r="I24" s="1091">
        <v>0</v>
      </c>
      <c r="J24" s="1091">
        <v>0</v>
      </c>
      <c r="K24" s="1103">
        <v>110</v>
      </c>
      <c r="L24" s="1088">
        <v>0</v>
      </c>
      <c r="M24" s="71"/>
    </row>
    <row r="25" spans="1:13" s="172" customFormat="1">
      <c r="A25" s="1104" t="s">
        <v>2361</v>
      </c>
      <c r="B25" s="1094">
        <v>2630</v>
      </c>
      <c r="C25" s="1094">
        <v>2630</v>
      </c>
      <c r="D25" s="1095">
        <v>0</v>
      </c>
      <c r="E25" s="1097">
        <v>0</v>
      </c>
      <c r="F25" s="1097">
        <v>0</v>
      </c>
      <c r="G25" s="1097">
        <v>0</v>
      </c>
      <c r="H25" s="1097">
        <v>0</v>
      </c>
      <c r="I25" s="1097">
        <v>2630</v>
      </c>
      <c r="J25" s="1097">
        <v>0</v>
      </c>
      <c r="K25" s="1097">
        <v>0</v>
      </c>
      <c r="L25" s="1098">
        <v>0</v>
      </c>
      <c r="M25" s="71"/>
    </row>
    <row r="26" spans="1:13" s="172" customFormat="1">
      <c r="A26" s="1084" t="s">
        <v>2135</v>
      </c>
      <c r="B26" s="1085">
        <v>307850</v>
      </c>
      <c r="C26" s="1085">
        <v>33710</v>
      </c>
      <c r="D26" s="1085">
        <v>115280</v>
      </c>
      <c r="E26" s="1085">
        <v>1860</v>
      </c>
      <c r="F26" s="1085">
        <v>16870</v>
      </c>
      <c r="G26" s="1085">
        <v>10200</v>
      </c>
      <c r="H26" s="1085">
        <v>15910</v>
      </c>
      <c r="I26" s="1085">
        <v>31850</v>
      </c>
      <c r="J26" s="1086">
        <v>240</v>
      </c>
      <c r="K26" s="1085">
        <v>49780</v>
      </c>
      <c r="L26" s="1085">
        <v>65860</v>
      </c>
      <c r="M26" s="71"/>
    </row>
    <row r="27" spans="1:13" s="172" customFormat="1">
      <c r="A27" s="834" t="s">
        <v>2362</v>
      </c>
      <c r="B27" s="1087">
        <v>159220</v>
      </c>
      <c r="C27" s="1087">
        <v>14090</v>
      </c>
      <c r="D27" s="1089">
        <v>40640</v>
      </c>
      <c r="E27" s="1089">
        <v>1860</v>
      </c>
      <c r="F27" s="1088">
        <v>710</v>
      </c>
      <c r="G27" s="1089">
        <v>6030</v>
      </c>
      <c r="H27" s="1089">
        <v>12880</v>
      </c>
      <c r="I27" s="1089">
        <v>12230</v>
      </c>
      <c r="J27" s="1088">
        <v>150</v>
      </c>
      <c r="K27" s="1089">
        <v>37550</v>
      </c>
      <c r="L27" s="1089">
        <v>47170</v>
      </c>
      <c r="M27" s="71"/>
    </row>
    <row r="28" spans="1:13" s="172" customFormat="1">
      <c r="A28" s="834" t="s">
        <v>2363</v>
      </c>
      <c r="B28" s="1087">
        <v>128830</v>
      </c>
      <c r="C28" s="1087">
        <v>19360</v>
      </c>
      <c r="D28" s="1089">
        <v>72950</v>
      </c>
      <c r="E28" s="1088">
        <v>0</v>
      </c>
      <c r="F28" s="1088">
        <v>0</v>
      </c>
      <c r="G28" s="1089">
        <v>4170</v>
      </c>
      <c r="H28" s="1089">
        <v>2170</v>
      </c>
      <c r="I28" s="1089">
        <v>19360</v>
      </c>
      <c r="J28" s="1088">
        <v>10</v>
      </c>
      <c r="K28" s="1089">
        <v>11480</v>
      </c>
      <c r="L28" s="1089">
        <v>18690</v>
      </c>
      <c r="M28" s="71"/>
    </row>
    <row r="29" spans="1:13" s="172" customFormat="1">
      <c r="A29" s="834" t="s">
        <v>2364</v>
      </c>
      <c r="B29" s="1087">
        <v>19810</v>
      </c>
      <c r="C29" s="1087">
        <v>270</v>
      </c>
      <c r="D29" s="1089">
        <v>1690</v>
      </c>
      <c r="E29" s="1088">
        <v>0</v>
      </c>
      <c r="F29" s="1089">
        <v>16160</v>
      </c>
      <c r="G29" s="1088">
        <v>0</v>
      </c>
      <c r="H29" s="1089">
        <v>860</v>
      </c>
      <c r="I29" s="1088">
        <v>270</v>
      </c>
      <c r="J29" s="1088">
        <v>80</v>
      </c>
      <c r="K29" s="1089">
        <v>750</v>
      </c>
      <c r="L29" s="1088">
        <v>0</v>
      </c>
      <c r="M29" s="71"/>
    </row>
    <row r="30" spans="1:13" s="172" customFormat="1">
      <c r="A30" s="1105" t="s">
        <v>2365</v>
      </c>
      <c r="B30" s="1106">
        <v>33710</v>
      </c>
      <c r="C30" s="1106">
        <v>33710</v>
      </c>
      <c r="D30" s="1107">
        <v>0</v>
      </c>
      <c r="E30" s="1108">
        <v>1860</v>
      </c>
      <c r="F30" s="1108">
        <v>0</v>
      </c>
      <c r="G30" s="1108">
        <v>0</v>
      </c>
      <c r="H30" s="1108">
        <v>0</v>
      </c>
      <c r="I30" s="1107">
        <v>31850</v>
      </c>
      <c r="J30" s="1108">
        <v>0</v>
      </c>
      <c r="K30" s="1108">
        <v>0</v>
      </c>
      <c r="L30" s="1108">
        <v>0</v>
      </c>
      <c r="M30" s="71"/>
    </row>
    <row r="31" spans="1:13">
      <c r="A31" s="1109" t="s">
        <v>2366</v>
      </c>
      <c r="B31" s="1110">
        <v>344710</v>
      </c>
      <c r="C31" s="1110">
        <v>262760</v>
      </c>
      <c r="D31" s="1110">
        <v>36300</v>
      </c>
      <c r="E31" s="1111">
        <v>10</v>
      </c>
      <c r="F31" s="1110">
        <v>7630</v>
      </c>
      <c r="G31" s="1111">
        <v>5650</v>
      </c>
      <c r="H31" s="1110">
        <v>12740</v>
      </c>
      <c r="I31" s="1110">
        <v>262750</v>
      </c>
      <c r="J31" s="1111">
        <v>0</v>
      </c>
      <c r="K31" s="1110">
        <v>10520</v>
      </c>
      <c r="L31" s="1110">
        <v>9110</v>
      </c>
    </row>
    <row r="32" spans="1:13">
      <c r="A32" s="1084" t="s">
        <v>2367</v>
      </c>
      <c r="B32" s="1112">
        <v>91220</v>
      </c>
      <c r="C32" s="1112">
        <v>31400</v>
      </c>
      <c r="D32" s="1113">
        <v>470</v>
      </c>
      <c r="E32" s="1114">
        <v>30610</v>
      </c>
      <c r="F32" s="1113">
        <v>0</v>
      </c>
      <c r="G32" s="1113">
        <v>0</v>
      </c>
      <c r="H32" s="1113">
        <v>830</v>
      </c>
      <c r="I32" s="1113">
        <v>790</v>
      </c>
      <c r="J32" s="1113">
        <v>0</v>
      </c>
      <c r="K32" s="1114">
        <v>13570</v>
      </c>
      <c r="L32" s="1114">
        <v>44950</v>
      </c>
    </row>
    <row r="33" spans="1:12">
      <c r="A33" s="834" t="s">
        <v>2368</v>
      </c>
      <c r="B33" s="1087">
        <v>51320</v>
      </c>
      <c r="C33" s="1087">
        <v>0</v>
      </c>
      <c r="D33" s="1088">
        <v>0</v>
      </c>
      <c r="E33" s="1088">
        <v>0</v>
      </c>
      <c r="F33" s="1088">
        <v>0</v>
      </c>
      <c r="G33" s="1088">
        <v>0</v>
      </c>
      <c r="H33" s="1088">
        <v>0</v>
      </c>
      <c r="I33" s="1088">
        <v>0</v>
      </c>
      <c r="J33" s="1088">
        <v>0</v>
      </c>
      <c r="K33" s="1089">
        <v>6370</v>
      </c>
      <c r="L33" s="1089">
        <v>44950</v>
      </c>
    </row>
    <row r="34" spans="1:12">
      <c r="A34" s="834" t="s">
        <v>2369</v>
      </c>
      <c r="B34" s="1087">
        <v>15420</v>
      </c>
      <c r="C34" s="1087">
        <v>7390</v>
      </c>
      <c r="D34" s="1088">
        <v>0</v>
      </c>
      <c r="E34" s="1089">
        <v>7390</v>
      </c>
      <c r="F34" s="1088">
        <v>0</v>
      </c>
      <c r="G34" s="1088">
        <v>0</v>
      </c>
      <c r="H34" s="1088">
        <v>830</v>
      </c>
      <c r="I34" s="1088">
        <v>0</v>
      </c>
      <c r="J34" s="1088">
        <v>0</v>
      </c>
      <c r="K34" s="1089">
        <v>7200</v>
      </c>
      <c r="L34" s="1088">
        <v>0</v>
      </c>
    </row>
    <row r="35" spans="1:12">
      <c r="A35" s="834" t="s">
        <v>2370</v>
      </c>
      <c r="B35" s="1087">
        <v>24480</v>
      </c>
      <c r="C35" s="1087">
        <v>24010</v>
      </c>
      <c r="D35" s="1088">
        <v>470</v>
      </c>
      <c r="E35" s="1089">
        <v>23220</v>
      </c>
      <c r="F35" s="1088">
        <v>0</v>
      </c>
      <c r="G35" s="1088">
        <v>0</v>
      </c>
      <c r="H35" s="1088">
        <v>0</v>
      </c>
      <c r="I35" s="1088">
        <v>790</v>
      </c>
      <c r="J35" s="1088">
        <v>0</v>
      </c>
      <c r="K35" s="1088">
        <v>0</v>
      </c>
      <c r="L35" s="1088">
        <v>0</v>
      </c>
    </row>
    <row r="36" spans="1:12">
      <c r="A36" s="1115" t="s">
        <v>2371</v>
      </c>
      <c r="B36" s="1087">
        <v>61000</v>
      </c>
      <c r="C36" s="1087">
        <v>32370</v>
      </c>
      <c r="D36" s="1088">
        <v>470</v>
      </c>
      <c r="E36" s="1089">
        <v>31580</v>
      </c>
      <c r="F36" s="1088">
        <v>0</v>
      </c>
      <c r="G36" s="1088">
        <v>0</v>
      </c>
      <c r="H36" s="1088">
        <v>790</v>
      </c>
      <c r="I36" s="1088">
        <v>790</v>
      </c>
      <c r="J36" s="1088">
        <v>0</v>
      </c>
      <c r="K36" s="1089">
        <v>5250</v>
      </c>
      <c r="L36" s="1089">
        <v>22120</v>
      </c>
    </row>
    <row r="37" spans="1:12">
      <c r="A37" s="834" t="s">
        <v>2372</v>
      </c>
      <c r="B37" s="1087">
        <v>29060</v>
      </c>
      <c r="C37" s="1087">
        <v>6200</v>
      </c>
      <c r="D37" s="1088">
        <v>0</v>
      </c>
      <c r="E37" s="1089">
        <v>6200</v>
      </c>
      <c r="F37" s="1088">
        <v>0</v>
      </c>
      <c r="G37" s="1088">
        <v>0</v>
      </c>
      <c r="H37" s="1088">
        <v>740</v>
      </c>
      <c r="I37" s="1088">
        <v>0</v>
      </c>
      <c r="J37" s="1088">
        <v>0</v>
      </c>
      <c r="K37" s="1088">
        <v>0</v>
      </c>
      <c r="L37" s="1089">
        <v>22120</v>
      </c>
    </row>
    <row r="38" spans="1:12">
      <c r="A38" s="834" t="s">
        <v>2373</v>
      </c>
      <c r="B38" s="1087">
        <v>9360</v>
      </c>
      <c r="C38" s="1087">
        <v>4060</v>
      </c>
      <c r="D38" s="1088">
        <v>0</v>
      </c>
      <c r="E38" s="1089">
        <v>4060</v>
      </c>
      <c r="F38" s="1088">
        <v>0</v>
      </c>
      <c r="G38" s="1088">
        <v>0</v>
      </c>
      <c r="H38" s="1088">
        <v>50</v>
      </c>
      <c r="I38" s="1088">
        <v>0</v>
      </c>
      <c r="J38" s="1088">
        <v>0</v>
      </c>
      <c r="K38" s="1089">
        <v>5250</v>
      </c>
      <c r="L38" s="1088">
        <v>0</v>
      </c>
    </row>
    <row r="39" spans="1:12">
      <c r="A39" s="1116" t="s">
        <v>2374</v>
      </c>
      <c r="B39" s="1106">
        <v>22580</v>
      </c>
      <c r="C39" s="1106">
        <v>22110</v>
      </c>
      <c r="D39" s="1108">
        <v>470</v>
      </c>
      <c r="E39" s="1107">
        <v>21320</v>
      </c>
      <c r="F39" s="1108">
        <v>0</v>
      </c>
      <c r="G39" s="1108">
        <v>0</v>
      </c>
      <c r="H39" s="1108">
        <v>0</v>
      </c>
      <c r="I39" s="1108">
        <v>790</v>
      </c>
      <c r="J39" s="1108">
        <v>0</v>
      </c>
      <c r="K39" s="1108">
        <v>0</v>
      </c>
      <c r="L39" s="1108">
        <v>0</v>
      </c>
    </row>
    <row r="40" spans="1:12">
      <c r="A40" s="1117" t="s">
        <v>2375</v>
      </c>
      <c r="B40" s="1118"/>
      <c r="C40" s="1118"/>
      <c r="D40" s="1118">
        <v>-620</v>
      </c>
      <c r="E40" s="1118">
        <v>0</v>
      </c>
      <c r="F40" s="1119">
        <v>110</v>
      </c>
      <c r="G40" s="1119">
        <v>-520</v>
      </c>
      <c r="H40" s="1118">
        <v>680</v>
      </c>
      <c r="I40" s="1118">
        <v>0</v>
      </c>
      <c r="J40" s="1118">
        <v>220</v>
      </c>
      <c r="K40" s="1119">
        <v>6080</v>
      </c>
      <c r="L40" s="1118">
        <v>0</v>
      </c>
    </row>
    <row r="41" spans="1:12">
      <c r="A41" s="385"/>
      <c r="B41" s="385"/>
      <c r="C41" s="385"/>
      <c r="D41" s="385"/>
      <c r="E41" s="385"/>
      <c r="F41" s="385"/>
      <c r="G41" s="385"/>
      <c r="H41" s="385"/>
      <c r="I41" s="385"/>
      <c r="J41" s="385"/>
      <c r="K41" s="385"/>
      <c r="L41" s="385"/>
    </row>
    <row r="42" spans="1:12" ht="22.25" customHeight="1">
      <c r="A42" s="808" t="s">
        <v>2376</v>
      </c>
      <c r="B42" s="391"/>
      <c r="C42" s="391"/>
      <c r="D42" s="391"/>
      <c r="E42" s="391"/>
      <c r="F42" s="391"/>
      <c r="G42" s="391"/>
      <c r="H42" s="391"/>
      <c r="I42" s="391"/>
      <c r="J42" s="385"/>
      <c r="K42" s="385"/>
      <c r="L42" s="385"/>
    </row>
    <row r="43" spans="1:12">
      <c r="A43" s="392" t="s">
        <v>2336</v>
      </c>
      <c r="B43" s="358"/>
      <c r="C43" s="358"/>
      <c r="D43" s="358"/>
      <c r="E43" s="358"/>
      <c r="F43" s="358"/>
      <c r="G43" s="358"/>
      <c r="H43" s="358"/>
      <c r="I43" s="358"/>
      <c r="J43" s="385"/>
      <c r="K43" s="385"/>
      <c r="L43" s="385"/>
    </row>
    <row r="44" spans="1:12" ht="14.15" customHeight="1">
      <c r="A44" s="80" t="s">
        <v>2377</v>
      </c>
      <c r="B44" s="158" t="s">
        <v>2378</v>
      </c>
      <c r="C44" s="158" t="s">
        <v>2379</v>
      </c>
      <c r="D44" s="158" t="s">
        <v>2380</v>
      </c>
      <c r="E44" s="158" t="s">
        <v>2381</v>
      </c>
      <c r="F44" s="158" t="s">
        <v>2382</v>
      </c>
      <c r="G44" s="158" t="s">
        <v>2383</v>
      </c>
      <c r="H44" s="158" t="s">
        <v>2384</v>
      </c>
      <c r="I44"/>
      <c r="J44" s="361"/>
      <c r="K44" s="361"/>
      <c r="L44" s="361"/>
    </row>
    <row r="45" spans="1:12">
      <c r="A45" s="1076">
        <v>2023</v>
      </c>
      <c r="B45" s="1077">
        <v>50520</v>
      </c>
      <c r="C45" s="1077">
        <v>87890</v>
      </c>
      <c r="D45" s="1077">
        <v>270120</v>
      </c>
      <c r="E45" s="1077">
        <v>64590</v>
      </c>
      <c r="F45" s="1077">
        <v>93570</v>
      </c>
      <c r="G45" s="1077">
        <v>213920</v>
      </c>
      <c r="H45" s="1077">
        <v>36450</v>
      </c>
      <c r="J45" s="361"/>
      <c r="K45" s="361"/>
      <c r="L45" s="361"/>
    </row>
    <row r="46" spans="1:12">
      <c r="A46" s="764">
        <v>2022</v>
      </c>
      <c r="B46" s="765">
        <v>51650</v>
      </c>
      <c r="C46" s="765">
        <v>67120</v>
      </c>
      <c r="D46" s="765">
        <v>283830</v>
      </c>
      <c r="E46" s="765">
        <v>68060</v>
      </c>
      <c r="F46" s="765">
        <v>89510</v>
      </c>
      <c r="G46" s="765">
        <v>222570</v>
      </c>
      <c r="H46" s="765">
        <v>22480</v>
      </c>
      <c r="J46" s="361"/>
      <c r="K46" s="361"/>
      <c r="L46" s="361"/>
    </row>
    <row r="47" spans="1:12">
      <c r="A47" s="764">
        <v>2021</v>
      </c>
      <c r="B47" s="765">
        <v>52040</v>
      </c>
      <c r="C47" s="765">
        <v>35430</v>
      </c>
      <c r="D47" s="765">
        <v>269840</v>
      </c>
      <c r="E47" s="765">
        <v>28710</v>
      </c>
      <c r="F47" s="765">
        <v>92160</v>
      </c>
      <c r="G47" s="765">
        <v>215690</v>
      </c>
      <c r="H47" s="765">
        <v>20730</v>
      </c>
      <c r="J47" s="361"/>
      <c r="K47" s="361"/>
      <c r="L47" s="361"/>
    </row>
    <row r="48" spans="1:12">
      <c r="A48" s="764">
        <v>2020</v>
      </c>
      <c r="B48" s="765">
        <v>48870</v>
      </c>
      <c r="C48" s="765">
        <v>34330</v>
      </c>
      <c r="D48" s="765">
        <v>248790</v>
      </c>
      <c r="E48" s="766">
        <v>43450</v>
      </c>
      <c r="F48" s="766">
        <v>112570</v>
      </c>
      <c r="G48" s="765">
        <v>176000</v>
      </c>
      <c r="H48" s="767" t="s">
        <v>2385</v>
      </c>
      <c r="J48" s="361"/>
      <c r="K48" s="361"/>
      <c r="L48" s="361"/>
    </row>
    <row r="49" spans="1:12">
      <c r="A49" s="764">
        <v>2019</v>
      </c>
      <c r="B49" s="765">
        <v>56870</v>
      </c>
      <c r="C49" s="765">
        <v>36170</v>
      </c>
      <c r="D49" s="765">
        <v>215030</v>
      </c>
      <c r="E49" s="809">
        <v>48980</v>
      </c>
      <c r="F49" s="809">
        <v>131130</v>
      </c>
      <c r="G49" s="809">
        <v>127930</v>
      </c>
      <c r="H49" s="767" t="s">
        <v>2385</v>
      </c>
      <c r="J49" s="361"/>
      <c r="K49" s="361"/>
      <c r="L49" s="361"/>
    </row>
    <row r="50" spans="1:12">
      <c r="A50" s="393"/>
      <c r="B50" s="394"/>
      <c r="C50" s="394"/>
      <c r="D50" s="394"/>
      <c r="E50" s="394"/>
      <c r="F50" s="394"/>
      <c r="G50" s="394"/>
      <c r="H50" s="394"/>
      <c r="I50" s="395"/>
      <c r="J50" s="361"/>
      <c r="K50" s="641"/>
      <c r="L50" s="361"/>
    </row>
    <row r="51" spans="1:12" ht="22.25" customHeight="1">
      <c r="A51" s="808" t="s">
        <v>2386</v>
      </c>
      <c r="B51" s="357"/>
      <c r="C51" s="357"/>
      <c r="D51" s="357"/>
      <c r="E51" s="357"/>
      <c r="F51" s="357"/>
      <c r="G51" s="357"/>
      <c r="H51" s="357"/>
      <c r="I51" s="357"/>
      <c r="J51" s="357"/>
      <c r="K51" s="357"/>
      <c r="L51" s="385"/>
    </row>
    <row r="52" spans="1:12" ht="18">
      <c r="A52" s="392" t="s">
        <v>2336</v>
      </c>
      <c r="B52" s="358"/>
      <c r="C52" s="358"/>
      <c r="D52" s="358"/>
      <c r="E52" s="358"/>
      <c r="F52" s="358"/>
      <c r="G52" s="358"/>
      <c r="H52" s="358"/>
      <c r="I52" s="357"/>
      <c r="J52" s="357"/>
      <c r="K52" s="357"/>
      <c r="L52" s="385"/>
    </row>
    <row r="53" spans="1:12" ht="14.15" customHeight="1">
      <c r="A53" s="80" t="s">
        <v>2377</v>
      </c>
      <c r="B53" s="158" t="s">
        <v>2378</v>
      </c>
      <c r="C53" s="158" t="s">
        <v>2379</v>
      </c>
      <c r="D53" s="158" t="s">
        <v>2380</v>
      </c>
      <c r="E53" s="158" t="s">
        <v>2381</v>
      </c>
      <c r="F53" s="158" t="s">
        <v>2382</v>
      </c>
      <c r="G53" s="158" t="s">
        <v>2383</v>
      </c>
      <c r="H53" s="158" t="s">
        <v>2384</v>
      </c>
      <c r="I53" s="357"/>
      <c r="J53" s="357"/>
      <c r="K53" s="357"/>
      <c r="L53" s="385"/>
    </row>
    <row r="54" spans="1:12" ht="14.15" customHeight="1">
      <c r="A54" s="1076">
        <v>2023</v>
      </c>
      <c r="B54" s="1078" t="s">
        <v>2387</v>
      </c>
      <c r="C54" s="1077">
        <v>13990</v>
      </c>
      <c r="D54" s="1077">
        <v>126390</v>
      </c>
      <c r="E54" s="1077">
        <v>14460</v>
      </c>
      <c r="F54" s="1077">
        <v>3950</v>
      </c>
      <c r="G54" s="1077">
        <v>121730</v>
      </c>
      <c r="H54" s="1077">
        <v>230</v>
      </c>
      <c r="I54" s="357"/>
      <c r="J54" s="357"/>
      <c r="K54" s="357"/>
      <c r="L54" s="385"/>
    </row>
    <row r="55" spans="1:12" ht="14.15" customHeight="1">
      <c r="A55" s="764">
        <v>2022</v>
      </c>
      <c r="B55" s="768" t="s">
        <v>2387</v>
      </c>
      <c r="C55" s="765">
        <v>10870</v>
      </c>
      <c r="D55" s="765">
        <v>128730</v>
      </c>
      <c r="E55" s="765">
        <v>11280</v>
      </c>
      <c r="F55" s="765">
        <v>1500</v>
      </c>
      <c r="G55" s="765">
        <v>126670</v>
      </c>
      <c r="H55" s="765">
        <v>150</v>
      </c>
      <c r="I55" s="357"/>
      <c r="J55" s="357"/>
      <c r="K55" s="357"/>
      <c r="L55" s="385"/>
    </row>
    <row r="56" spans="1:12" ht="14.15" customHeight="1">
      <c r="A56" s="769" t="s">
        <v>2388</v>
      </c>
      <c r="B56" s="768" t="s">
        <v>2387</v>
      </c>
      <c r="C56" s="765">
        <v>2390</v>
      </c>
      <c r="D56" s="765">
        <v>124250</v>
      </c>
      <c r="E56" s="765">
        <v>2450</v>
      </c>
      <c r="F56" s="765">
        <v>1870</v>
      </c>
      <c r="G56" s="765">
        <v>121660</v>
      </c>
      <c r="H56" s="765">
        <v>660</v>
      </c>
      <c r="I56" s="357"/>
      <c r="J56" s="357"/>
      <c r="K56" s="357"/>
      <c r="L56" s="385"/>
    </row>
    <row r="57" spans="1:12" ht="14.15" customHeight="1">
      <c r="A57" s="769" t="s">
        <v>2389</v>
      </c>
      <c r="B57" s="768" t="s">
        <v>2387</v>
      </c>
      <c r="C57" s="809">
        <v>3740</v>
      </c>
      <c r="D57" s="810">
        <v>100670</v>
      </c>
      <c r="E57" s="809">
        <v>3970</v>
      </c>
      <c r="F57" s="810">
        <v>1510</v>
      </c>
      <c r="G57" s="809">
        <v>98610</v>
      </c>
      <c r="H57" s="810">
        <v>310</v>
      </c>
      <c r="I57" s="357"/>
      <c r="J57" s="357"/>
      <c r="K57" s="357"/>
      <c r="L57" s="385"/>
    </row>
    <row r="58" spans="1:12" ht="14.15" customHeight="1">
      <c r="A58" s="769" t="s">
        <v>2390</v>
      </c>
      <c r="B58" s="768" t="s">
        <v>2387</v>
      </c>
      <c r="C58" s="809">
        <v>3060</v>
      </c>
      <c r="D58" s="810">
        <v>75100</v>
      </c>
      <c r="E58" s="809">
        <v>2940</v>
      </c>
      <c r="F58" s="810">
        <v>1540</v>
      </c>
      <c r="G58" s="810">
        <v>73370</v>
      </c>
      <c r="H58" s="810">
        <v>320</v>
      </c>
      <c r="I58" s="357"/>
      <c r="J58" s="357"/>
      <c r="K58" s="357"/>
      <c r="L58" s="385"/>
    </row>
    <row r="59" spans="1:12">
      <c r="A59" s="833"/>
      <c r="B59" s="363"/>
      <c r="C59" s="363"/>
      <c r="D59" s="363"/>
      <c r="E59" s="363"/>
      <c r="F59" s="363"/>
      <c r="G59" s="363"/>
      <c r="H59" s="363"/>
      <c r="I59" s="363"/>
      <c r="J59" s="363"/>
      <c r="K59" s="363"/>
      <c r="L59" s="385"/>
    </row>
    <row r="60" spans="1:12"/>
    <row r="61" spans="1:12"/>
    <row r="62" spans="1:12"/>
    <row r="63" spans="1:12"/>
    <row r="64" spans="1:12"/>
    <row r="65" spans="8:10" ht="14.25" customHeight="1">
      <c r="H65" s="1585"/>
      <c r="I65" s="1585"/>
      <c r="J65" s="1585"/>
    </row>
    <row r="66" spans="8:10"/>
    <row r="67" spans="8:10"/>
    <row r="68" spans="8:10"/>
    <row r="69" spans="8:10"/>
    <row r="70" spans="8:10"/>
    <row r="71" spans="8:10"/>
    <row r="72" spans="8:10"/>
    <row r="73" spans="8:10"/>
    <row r="74" spans="8:10"/>
    <row r="75" spans="8:10"/>
    <row r="76" spans="8:10"/>
    <row r="77" spans="8:10"/>
    <row r="78" spans="8:10"/>
    <row r="79" spans="8:10"/>
    <row r="80" spans="8:10"/>
    <row r="81"/>
    <row r="82"/>
    <row r="83"/>
    <row r="84"/>
    <row r="85"/>
    <row r="86"/>
    <row r="87"/>
    <row r="88"/>
    <row r="89"/>
    <row r="90"/>
    <row r="91"/>
    <row r="92"/>
    <row r="93"/>
    <row r="94"/>
    <row r="95"/>
    <row r="96"/>
    <row r="97" spans="1:12"/>
    <row r="98" spans="1:12"/>
    <row r="99" spans="1:12"/>
    <row r="100" spans="1:12"/>
    <row r="101" spans="1:12"/>
    <row r="102" spans="1:12"/>
    <row r="103" spans="1:12"/>
    <row r="104" spans="1:12"/>
    <row r="105" spans="1:12"/>
    <row r="106" spans="1:12"/>
    <row r="107" spans="1:12"/>
    <row r="108" spans="1:12"/>
    <row r="109" spans="1:12"/>
    <row r="110" spans="1:12"/>
    <row r="111" spans="1:12"/>
    <row r="112" spans="1:12">
      <c r="A112" s="386" t="s">
        <v>1890</v>
      </c>
      <c r="B112" s="387"/>
      <c r="C112" s="387"/>
      <c r="D112" s="387"/>
      <c r="E112" s="683"/>
      <c r="F112" s="387"/>
      <c r="G112" s="387"/>
      <c r="H112" s="387"/>
      <c r="I112" s="387"/>
      <c r="J112" s="387"/>
      <c r="K112" s="387"/>
      <c r="L112" s="387"/>
    </row>
    <row r="113" spans="1:13">
      <c r="A113" s="390" t="s">
        <v>2391</v>
      </c>
      <c r="B113" s="390"/>
      <c r="C113" s="390"/>
      <c r="D113" s="390"/>
      <c r="E113" s="390"/>
      <c r="F113" s="390"/>
      <c r="G113" s="390"/>
      <c r="H113" s="390"/>
      <c r="I113" s="390"/>
      <c r="J113" s="390"/>
      <c r="K113" s="390"/>
      <c r="L113" s="390"/>
    </row>
    <row r="114" spans="1:13">
      <c r="A114" s="388" t="s">
        <v>2392</v>
      </c>
      <c r="B114" s="389"/>
      <c r="C114" s="389"/>
      <c r="D114" s="389"/>
      <c r="E114" s="389"/>
      <c r="F114" s="389"/>
      <c r="G114" s="389"/>
      <c r="H114" s="389"/>
      <c r="I114" s="387"/>
      <c r="J114" s="389"/>
      <c r="K114" s="389"/>
      <c r="L114" s="389"/>
    </row>
    <row r="115" spans="1:13">
      <c r="A115" s="388" t="s">
        <v>2393</v>
      </c>
      <c r="B115" s="389"/>
      <c r="C115" s="389"/>
      <c r="D115" s="389"/>
      <c r="E115" s="389"/>
      <c r="F115" s="389"/>
      <c r="G115" s="389"/>
      <c r="H115" s="389"/>
      <c r="I115" s="387"/>
      <c r="J115" s="389"/>
      <c r="K115" s="389"/>
      <c r="L115" s="389"/>
    </row>
    <row r="116" spans="1:13" ht="20.149999999999999" customHeight="1">
      <c r="A116" s="1584" t="s">
        <v>2394</v>
      </c>
      <c r="B116" s="1584"/>
      <c r="C116" s="1584"/>
      <c r="D116" s="1584"/>
      <c r="E116" s="1584"/>
      <c r="F116" s="1584"/>
      <c r="G116" s="1584"/>
      <c r="H116" s="1584"/>
      <c r="I116" s="1584"/>
      <c r="J116" s="1584"/>
      <c r="K116" s="1584"/>
      <c r="L116" s="1584"/>
      <c r="M116" s="829"/>
    </row>
    <row r="117" spans="1:13">
      <c r="A117" s="388" t="s">
        <v>2395</v>
      </c>
      <c r="B117" s="389"/>
      <c r="C117" s="389"/>
      <c r="D117" s="389"/>
      <c r="E117" s="389"/>
      <c r="F117" s="389"/>
      <c r="G117" s="389"/>
      <c r="H117" s="389"/>
      <c r="I117" s="387"/>
      <c r="J117" s="389"/>
      <c r="K117" s="389"/>
      <c r="L117" s="389"/>
    </row>
    <row r="118" spans="1:13">
      <c r="A118" s="388" t="s">
        <v>2396</v>
      </c>
      <c r="B118" s="389"/>
      <c r="C118" s="389"/>
      <c r="D118" s="389"/>
      <c r="E118" s="389"/>
      <c r="F118" s="389"/>
      <c r="G118" s="389"/>
      <c r="H118" s="389"/>
      <c r="I118" s="387"/>
      <c r="J118" s="389"/>
      <c r="K118" s="389"/>
      <c r="L118" s="389"/>
    </row>
    <row r="119" spans="1:13" ht="25.5" customHeight="1">
      <c r="A119" s="1584" t="s">
        <v>2397</v>
      </c>
      <c r="B119" s="1584"/>
      <c r="C119" s="1584"/>
      <c r="D119" s="1584"/>
      <c r="E119" s="1584"/>
      <c r="F119" s="1584"/>
      <c r="G119" s="1584"/>
      <c r="H119" s="1584"/>
      <c r="I119" s="1584"/>
      <c r="J119" s="835"/>
      <c r="K119" s="385"/>
      <c r="L119" s="385"/>
    </row>
    <row r="120" spans="1:13">
      <c r="A120" s="388" t="s">
        <v>2398</v>
      </c>
      <c r="B120" s="396"/>
      <c r="C120" s="396"/>
      <c r="D120" s="396"/>
      <c r="E120" s="396"/>
      <c r="F120" s="396"/>
      <c r="G120" s="396"/>
      <c r="H120" s="396"/>
      <c r="I120" s="397"/>
    </row>
    <row r="121" spans="1:13" ht="29.4" customHeight="1">
      <c r="A121" s="1584" t="s">
        <v>2399</v>
      </c>
      <c r="B121" s="1584"/>
      <c r="C121" s="1584"/>
      <c r="D121" s="1584"/>
      <c r="E121" s="1584"/>
      <c r="F121" s="1584"/>
      <c r="G121" s="1584"/>
      <c r="H121" s="1584"/>
      <c r="I121" s="1584"/>
    </row>
    <row r="122" spans="1:13" s="78" customFormat="1"/>
  </sheetData>
  <sheetProtection algorithmName="SHA-512" hashValue="GutkC3kq/kfegaWTTMkRSXrDIHA5VfWDbX4MV6jO5KC4djnD7ohn6I9/cHJ61AwEmTC6F2JYP8hwMHW1whD/vg==" saltValue="NZqYzkxMxB7M4eqn6oIDxQ==" spinCount="100000" sheet="1" objects="1" scenarios="1"/>
  <mergeCells count="5">
    <mergeCell ref="A119:I119"/>
    <mergeCell ref="A121:I121"/>
    <mergeCell ref="A116:L116"/>
    <mergeCell ref="H65:J65"/>
    <mergeCell ref="A3:L3"/>
  </mergeCells>
  <pageMargins left="0.59055118110236227" right="0.59055118110236227" top="0.59055118110236227" bottom="0.59055118110236227"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440E-FDC2-4D99-88CD-919117C28F7E}">
  <sheetPr codeName="Sheet1">
    <tabColor rgb="FFEB5F0A"/>
    <pageSetUpPr fitToPage="1"/>
  </sheetPr>
  <dimension ref="A1:S160"/>
  <sheetViews>
    <sheetView zoomScaleNormal="100" workbookViewId="0">
      <selection activeCell="B34" sqref="B34"/>
    </sheetView>
  </sheetViews>
  <sheetFormatPr defaultColWidth="0" defaultRowHeight="14" zeroHeight="1"/>
  <cols>
    <col min="1" max="1" width="25.1640625" customWidth="1"/>
    <col min="2" max="2" width="90.58203125" customWidth="1"/>
    <col min="3" max="3" width="23.5" style="172" customWidth="1"/>
    <col min="4" max="4" width="2.58203125" style="78" customWidth="1"/>
    <col min="5" max="5" width="9" hidden="1" customWidth="1"/>
    <col min="6" max="7" width="9.08203125" hidden="1" customWidth="1"/>
    <col min="8" max="10" width="9.08203125" style="6" hidden="1" customWidth="1"/>
    <col min="11" max="19" width="9.08203125" hidden="1" customWidth="1"/>
    <col min="20" max="16384" width="9" hidden="1"/>
  </cols>
  <sheetData>
    <row r="1" spans="1:10" ht="40.25" customHeight="1">
      <c r="A1" s="78"/>
      <c r="B1" s="78"/>
      <c r="C1" s="10"/>
      <c r="H1" s="1"/>
      <c r="I1" s="1"/>
      <c r="J1" s="1"/>
    </row>
    <row r="2" spans="1:10" ht="35.75" customHeight="1">
      <c r="A2" s="1445" t="s">
        <v>0</v>
      </c>
      <c r="B2" s="1445"/>
      <c r="C2" s="10"/>
      <c r="H2" s="7"/>
      <c r="I2" s="7"/>
      <c r="J2" s="7"/>
    </row>
    <row r="3" spans="1:10" ht="180" customHeight="1">
      <c r="A3" s="1451" t="s">
        <v>1</v>
      </c>
      <c r="B3" s="1451"/>
      <c r="C3" s="1451"/>
      <c r="H3" s="4"/>
      <c r="I3" s="197"/>
      <c r="J3" s="197"/>
    </row>
    <row r="4" spans="1:10" s="172" customFormat="1" ht="14.15" customHeight="1">
      <c r="A4" s="676" t="s">
        <v>2</v>
      </c>
      <c r="B4" s="43" t="s">
        <v>3</v>
      </c>
      <c r="C4" s="676" t="s">
        <v>4</v>
      </c>
      <c r="D4" s="71"/>
      <c r="H4" s="4"/>
      <c r="I4" s="197"/>
      <c r="J4" s="197"/>
    </row>
    <row r="5" spans="1:10" ht="14.15" customHeight="1">
      <c r="A5" s="47" t="s">
        <v>5</v>
      </c>
      <c r="B5" s="44" t="s">
        <v>6</v>
      </c>
      <c r="C5" s="653" t="str">
        <f>HYPERLINK(ReferenceLinks_Hidden!A2,ReferenceLinks_Hidden!B2)</f>
        <v>Table</v>
      </c>
      <c r="H5" s="4"/>
      <c r="I5" s="198"/>
      <c r="J5" s="197"/>
    </row>
    <row r="6" spans="1:10" ht="24.65" customHeight="1">
      <c r="A6" s="47" t="s">
        <v>7</v>
      </c>
      <c r="B6" s="836" t="s">
        <v>8</v>
      </c>
      <c r="C6" s="653" t="str">
        <f>HYPERLINK(ReferenceLinks_Hidden!A3,ReferenceLinks_Hidden!B3)</f>
        <v>Standards Index</v>
      </c>
      <c r="D6" s="248"/>
      <c r="E6" s="81"/>
      <c r="H6" s="196"/>
      <c r="I6" s="196"/>
      <c r="J6" s="196"/>
    </row>
    <row r="7" spans="1:10" ht="14.15" customHeight="1">
      <c r="A7" s="47" t="s">
        <v>9</v>
      </c>
      <c r="B7" s="836" t="s">
        <v>10</v>
      </c>
      <c r="C7" s="828" t="str">
        <f>HYPERLINK(ReferenceLinks_Hidden!A4,ReferenceLinks_Hidden!B4)</f>
        <v>Standards Index</v>
      </c>
      <c r="D7" s="248"/>
      <c r="E7" s="81"/>
      <c r="F7" s="81"/>
      <c r="H7" s="4"/>
      <c r="I7" s="197"/>
      <c r="J7" s="197"/>
    </row>
    <row r="8" spans="1:10" ht="24.65" customHeight="1">
      <c r="A8" s="47" t="s">
        <v>11</v>
      </c>
      <c r="B8" s="836" t="s">
        <v>12</v>
      </c>
      <c r="C8" s="653" t="str">
        <f>HYPERLINK(ReferenceLinks_Hidden!A5,ReferenceLinks_Hidden!B5)</f>
        <v>Standards Index</v>
      </c>
      <c r="D8" s="248"/>
      <c r="E8" s="81"/>
      <c r="F8" s="81"/>
      <c r="H8" s="4"/>
      <c r="I8" s="197"/>
      <c r="J8" s="197"/>
    </row>
    <row r="9" spans="1:10" ht="14.15" customHeight="1">
      <c r="A9" s="47" t="s">
        <v>13</v>
      </c>
      <c r="B9" s="44" t="s">
        <v>14</v>
      </c>
      <c r="C9" s="837" t="str">
        <f>HYPERLINK(ReferenceLinks_Hidden!A6,ReferenceLinks_Hidden!B6)</f>
        <v>Standards Index</v>
      </c>
      <c r="D9" s="248"/>
      <c r="E9" s="81"/>
      <c r="F9" s="81"/>
      <c r="H9" s="4"/>
      <c r="I9" s="197"/>
      <c r="J9" s="197"/>
    </row>
    <row r="10" spans="1:10" ht="14.15" customHeight="1">
      <c r="A10" s="47" t="s">
        <v>15</v>
      </c>
      <c r="B10" s="44" t="s">
        <v>16</v>
      </c>
      <c r="C10" s="653" t="str">
        <f>HYPERLINK(ReferenceLinks_Hidden!A7,ReferenceLinks_Hidden!B7)</f>
        <v>Standards Index</v>
      </c>
      <c r="D10" s="248"/>
      <c r="E10" s="81"/>
      <c r="F10" s="81"/>
      <c r="H10" s="4"/>
      <c r="I10" s="198"/>
      <c r="J10" s="197"/>
    </row>
    <row r="11" spans="1:10" ht="14.15" customHeight="1">
      <c r="A11" s="47" t="s">
        <v>17</v>
      </c>
      <c r="B11" s="44" t="s">
        <v>18</v>
      </c>
      <c r="C11" s="653" t="str">
        <f>HYPERLINK(ReferenceLinks_Hidden!A8,ReferenceLinks_Hidden!B8)</f>
        <v>Tables</v>
      </c>
      <c r="D11" s="248"/>
      <c r="E11" s="81"/>
      <c r="H11" s="4"/>
      <c r="I11" s="198"/>
      <c r="J11" s="197"/>
    </row>
    <row r="12" spans="1:10" ht="14.15" customHeight="1">
      <c r="A12" s="46" t="s">
        <v>19</v>
      </c>
      <c r="B12" s="46" t="s">
        <v>20</v>
      </c>
      <c r="C12" s="46" t="s">
        <v>4</v>
      </c>
    </row>
    <row r="13" spans="1:10" ht="14.15" customHeight="1">
      <c r="A13" s="110" t="s">
        <v>21</v>
      </c>
      <c r="B13" s="111" t="s">
        <v>22</v>
      </c>
      <c r="C13" s="645" t="str">
        <f>HYPERLINK(ReferenceLinks_Hidden!A10,ReferenceLinks_Hidden!B10)</f>
        <v>Report</v>
      </c>
      <c r="H13" s="4"/>
      <c r="I13" s="198"/>
      <c r="J13" s="197"/>
    </row>
    <row r="14" spans="1:10" ht="14.15" customHeight="1">
      <c r="A14" s="109"/>
      <c r="B14" s="841" t="s">
        <v>23</v>
      </c>
      <c r="C14" s="653" t="str">
        <f>HYPERLINK(ReferenceLinks_Hidden!A11,ReferenceLinks_Hidden!B11)</f>
        <v>Safety tab</v>
      </c>
      <c r="D14" s="654"/>
      <c r="H14" s="199"/>
      <c r="I14" s="198"/>
      <c r="J14" s="198"/>
    </row>
    <row r="15" spans="1:10" ht="14.15" customHeight="1">
      <c r="A15" s="109"/>
      <c r="B15" s="841" t="s">
        <v>24</v>
      </c>
      <c r="C15" s="653" t="str">
        <f>HYPERLINK(ReferenceLinks_Hidden!A12,ReferenceLinks_Hidden!B12)</f>
        <v>Safety tab</v>
      </c>
      <c r="D15" s="654"/>
      <c r="H15" s="199"/>
      <c r="I15" s="198"/>
      <c r="J15" s="198"/>
    </row>
    <row r="16" spans="1:10" ht="14.15" customHeight="1">
      <c r="A16" s="109"/>
      <c r="B16" s="841" t="s">
        <v>25</v>
      </c>
      <c r="C16" s="653" t="str">
        <f>HYPERLINK(ReferenceLinks_Hidden!A13,ReferenceLinks_Hidden!B13)</f>
        <v>Safety tab</v>
      </c>
      <c r="D16" s="654"/>
      <c r="H16" s="199"/>
      <c r="I16" s="198"/>
      <c r="J16" s="198"/>
    </row>
    <row r="17" spans="1:10" ht="14.15" customHeight="1">
      <c r="A17" s="109"/>
      <c r="B17" s="841" t="s">
        <v>26</v>
      </c>
      <c r="C17" s="653" t="str">
        <f>HYPERLINK(ReferenceLinks_Hidden!A14,ReferenceLinks_Hidden!B14)</f>
        <v>BHP website</v>
      </c>
      <c r="D17" s="654"/>
      <c r="H17" s="4"/>
      <c r="I17" s="198"/>
      <c r="J17" s="197"/>
    </row>
    <row r="18" spans="1:10" ht="14.15" customHeight="1">
      <c r="A18" s="109"/>
      <c r="B18" s="841" t="s">
        <v>27</v>
      </c>
      <c r="C18" s="653" t="str">
        <f>HYPERLINK(ReferenceLinks_Hidden!A15,ReferenceLinks_Hidden!B15)</f>
        <v>Standard</v>
      </c>
      <c r="D18" s="654"/>
      <c r="H18" s="4"/>
      <c r="I18" s="198"/>
      <c r="J18" s="198"/>
    </row>
    <row r="19" spans="1:10" ht="14.15" customHeight="1">
      <c r="A19" s="110" t="s">
        <v>28</v>
      </c>
      <c r="B19" s="111" t="s">
        <v>29</v>
      </c>
      <c r="C19" s="655" t="str">
        <f>HYPERLINK(ReferenceLinks_Hidden!A16,ReferenceLinks_Hidden!B16)</f>
        <v>Report</v>
      </c>
      <c r="H19" s="4"/>
      <c r="I19" s="198"/>
      <c r="J19" s="198"/>
    </row>
    <row r="20" spans="1:10" ht="11.15" customHeight="1">
      <c r="A20" s="113"/>
      <c r="B20" s="189" t="s">
        <v>30</v>
      </c>
      <c r="C20" s="653" t="str">
        <f>HYPERLINK(ReferenceLinks_Hidden!A17,ReferenceLinks_Hidden!B17)</f>
        <v>Health tab</v>
      </c>
      <c r="D20" s="654"/>
    </row>
    <row r="21" spans="1:10" ht="14.15" customHeight="1">
      <c r="A21" s="113"/>
      <c r="B21" s="44" t="s">
        <v>31</v>
      </c>
      <c r="C21" s="653" t="str">
        <f>HYPERLINK(ReferenceLinks_Hidden!A18,ReferenceLinks_Hidden!B18)</f>
        <v>BHP website</v>
      </c>
      <c r="D21" s="654"/>
      <c r="H21" s="4"/>
      <c r="I21" s="198"/>
      <c r="J21" s="200"/>
    </row>
    <row r="22" spans="1:10" ht="14.15" customHeight="1">
      <c r="A22" s="113"/>
      <c r="B22" s="841" t="s">
        <v>32</v>
      </c>
      <c r="C22" s="653" t="str">
        <f>HYPERLINK(ReferenceLinks_Hidden!A19,ReferenceLinks_Hidden!B19)</f>
        <v>Standard</v>
      </c>
      <c r="D22" s="654"/>
    </row>
    <row r="23" spans="1:10" ht="14.15" customHeight="1">
      <c r="A23" s="110" t="s">
        <v>33</v>
      </c>
      <c r="B23" s="111" t="s">
        <v>34</v>
      </c>
      <c r="C23" s="645" t="str">
        <f>HYPERLINK(ReferenceLinks_Hidden!A20,ReferenceLinks_Hidden!B20)</f>
        <v>Report</v>
      </c>
      <c r="D23" s="248"/>
    </row>
    <row r="24" spans="1:10" ht="14.15" customHeight="1">
      <c r="A24" s="113"/>
      <c r="B24" s="44" t="s">
        <v>35</v>
      </c>
      <c r="C24" s="653" t="str">
        <f>HYPERLINK(ReferenceLinks_Hidden!A21,ReferenceLinks_Hidden!B21)</f>
        <v>People tab</v>
      </c>
      <c r="D24" s="654"/>
    </row>
    <row r="25" spans="1:10" ht="14.15" customHeight="1">
      <c r="A25" s="113"/>
      <c r="B25" s="44" t="s">
        <v>36</v>
      </c>
      <c r="C25" s="653" t="str">
        <f>HYPERLINK(ReferenceLinks_Hidden!A22,ReferenceLinks_Hidden!B22)</f>
        <v>People tab</v>
      </c>
      <c r="D25" s="654"/>
    </row>
    <row r="26" spans="1:10" ht="14.15" customHeight="1">
      <c r="A26" s="113"/>
      <c r="B26" s="44" t="s">
        <v>37</v>
      </c>
      <c r="C26" s="653" t="str">
        <f>HYPERLINK(ReferenceLinks_Hidden!A23,ReferenceLinks_Hidden!B23)</f>
        <v>People tab</v>
      </c>
      <c r="D26" s="654"/>
    </row>
    <row r="27" spans="1:10" ht="14.15" customHeight="1">
      <c r="A27" s="113"/>
      <c r="B27" s="44" t="s">
        <v>38</v>
      </c>
      <c r="C27" s="653" t="str">
        <f>HYPERLINK(ReferenceLinks_Hidden!A24,ReferenceLinks_Hidden!B24)</f>
        <v>People tab</v>
      </c>
      <c r="D27" s="654"/>
    </row>
    <row r="28" spans="1:10" ht="14.15" customHeight="1">
      <c r="A28" s="113"/>
      <c r="B28" s="44" t="s">
        <v>39</v>
      </c>
      <c r="C28" s="653" t="str">
        <f>HYPERLINK(ReferenceLinks_Hidden!A25,ReferenceLinks_Hidden!B25)</f>
        <v>People tab</v>
      </c>
      <c r="D28" s="654"/>
    </row>
    <row r="29" spans="1:10" ht="14.15" customHeight="1">
      <c r="A29" s="113"/>
      <c r="B29" s="44" t="s">
        <v>40</v>
      </c>
      <c r="C29" s="653" t="str">
        <f>HYPERLINK(ReferenceLinks_Hidden!A26,ReferenceLinks_Hidden!B26)</f>
        <v>People tab</v>
      </c>
      <c r="D29" s="654"/>
    </row>
    <row r="30" spans="1:10" ht="14.15" customHeight="1">
      <c r="A30" s="113"/>
      <c r="B30" s="44" t="s">
        <v>41</v>
      </c>
      <c r="C30" s="653" t="str">
        <f>HYPERLINK(ReferenceLinks_Hidden!A27,ReferenceLinks_Hidden!B27)</f>
        <v>People tab</v>
      </c>
      <c r="D30" s="654"/>
    </row>
    <row r="31" spans="1:10" ht="14.15" customHeight="1">
      <c r="A31" s="113"/>
      <c r="B31" s="44" t="s">
        <v>42</v>
      </c>
      <c r="C31" s="653" t="str">
        <f>HYPERLINK(ReferenceLinks_Hidden!A28,ReferenceLinks_Hidden!B28)</f>
        <v>People tab</v>
      </c>
      <c r="D31" s="654"/>
    </row>
    <row r="32" spans="1:10" ht="14.15" customHeight="1">
      <c r="A32" s="113"/>
      <c r="B32" s="44" t="s">
        <v>43</v>
      </c>
      <c r="C32" s="653" t="str">
        <f>HYPERLINK(ReferenceLinks_Hidden!A29,ReferenceLinks_Hidden!B29)</f>
        <v>People tab</v>
      </c>
      <c r="D32" s="654"/>
    </row>
    <row r="33" spans="1:10" ht="14.15" customHeight="1">
      <c r="A33" s="113"/>
      <c r="B33" s="44" t="s">
        <v>44</v>
      </c>
      <c r="C33" s="653" t="str">
        <f>HYPERLINK(ReferenceLinks_Hidden!A30,ReferenceLinks_Hidden!B30)</f>
        <v>People tab</v>
      </c>
      <c r="D33" s="654"/>
    </row>
    <row r="34" spans="1:10" ht="14.15" customHeight="1">
      <c r="A34" s="113"/>
      <c r="B34" s="44" t="s">
        <v>45</v>
      </c>
      <c r="C34" s="653" t="str">
        <f>HYPERLINK(ReferenceLinks_Hidden!A31,ReferenceLinks_Hidden!B31)</f>
        <v>People tab</v>
      </c>
      <c r="D34" s="654"/>
    </row>
    <row r="35" spans="1:10" ht="14.15" customHeight="1">
      <c r="A35" s="113"/>
      <c r="B35" s="44" t="s">
        <v>46</v>
      </c>
      <c r="C35" s="653" t="str">
        <f>HYPERLINK(ReferenceLinks_Hidden!A32,ReferenceLinks_Hidden!B32)</f>
        <v>People tab</v>
      </c>
      <c r="D35" s="654"/>
    </row>
    <row r="36" spans="1:10" ht="14.15" customHeight="1">
      <c r="A36" s="113"/>
      <c r="B36" s="44" t="s">
        <v>47</v>
      </c>
      <c r="C36" s="653" t="str">
        <f>HYPERLINK(ReferenceLinks_Hidden!A33,ReferenceLinks_Hidden!B33)</f>
        <v>People tab</v>
      </c>
      <c r="D36" s="654"/>
    </row>
    <row r="37" spans="1:10" ht="14.15" customHeight="1">
      <c r="A37" s="113"/>
      <c r="B37" s="44" t="s">
        <v>48</v>
      </c>
      <c r="C37" s="653" t="str">
        <f>HYPERLINK(ReferenceLinks_Hidden!A34,ReferenceLinks_Hidden!B34)</f>
        <v>People tab</v>
      </c>
      <c r="D37" s="654"/>
    </row>
    <row r="38" spans="1:10" ht="14.15" customHeight="1">
      <c r="A38" s="113"/>
      <c r="B38" s="44" t="s">
        <v>49</v>
      </c>
      <c r="C38" s="653" t="str">
        <f>HYPERLINK(ReferenceLinks_Hidden!A35,ReferenceLinks_Hidden!B35)</f>
        <v>People tab</v>
      </c>
      <c r="D38" s="654"/>
    </row>
    <row r="39" spans="1:10" ht="14.15" customHeight="1">
      <c r="A39" s="113"/>
      <c r="B39" s="44" t="s">
        <v>50</v>
      </c>
      <c r="C39" s="653" t="str">
        <f>HYPERLINK(ReferenceLinks_Hidden!A36,ReferenceLinks_Hidden!B36)</f>
        <v>BHP website</v>
      </c>
      <c r="D39" s="654"/>
    </row>
    <row r="40" spans="1:10" ht="14.15" customHeight="1">
      <c r="A40" s="113"/>
      <c r="B40" s="841" t="s">
        <v>51</v>
      </c>
      <c r="C40" s="653" t="str">
        <f>HYPERLINK(ReferenceLinks_Hidden!A37,ReferenceLinks_Hidden!B37)</f>
        <v>Document</v>
      </c>
      <c r="D40" s="654"/>
    </row>
    <row r="41" spans="1:10" ht="14.15" customHeight="1">
      <c r="A41" s="110" t="s">
        <v>52</v>
      </c>
      <c r="B41" s="111" t="s">
        <v>53</v>
      </c>
      <c r="C41" s="645" t="str">
        <f>HYPERLINK(ReferenceLinks_Hidden!A38,ReferenceLinks_Hidden!B38)</f>
        <v>Report</v>
      </c>
    </row>
    <row r="42" spans="1:10" ht="14.15" customHeight="1">
      <c r="A42" s="113"/>
      <c r="B42" s="44" t="s">
        <v>54</v>
      </c>
      <c r="C42" s="653" t="str">
        <f>HYPERLINK(ReferenceLinks_Hidden!A39,ReferenceLinks_Hidden!B39)</f>
        <v>Website</v>
      </c>
    </row>
    <row r="43" spans="1:10" ht="14.15" customHeight="1">
      <c r="A43" s="54" t="s">
        <v>55</v>
      </c>
      <c r="B43" s="55" t="s">
        <v>56</v>
      </c>
      <c r="C43" s="647" t="str">
        <f>HYPERLINK(ReferenceLinks_Hidden!A40,ReferenceLinks_Hidden!B40)</f>
        <v>Report</v>
      </c>
      <c r="H43" s="196"/>
      <c r="I43" s="196"/>
      <c r="J43" s="196"/>
    </row>
    <row r="44" spans="1:10" ht="14.15" customHeight="1">
      <c r="A44" s="57"/>
      <c r="B44" s="44" t="s">
        <v>57</v>
      </c>
      <c r="C44" s="653" t="str">
        <f>HYPERLINK(ReferenceLinks_Hidden!A41,ReferenceLinks_Hidden!B41)</f>
        <v>Environment tab</v>
      </c>
      <c r="H44" s="4"/>
      <c r="I44" s="197"/>
      <c r="J44" s="197"/>
    </row>
    <row r="45" spans="1:10" ht="14.15" customHeight="1">
      <c r="A45" s="57"/>
      <c r="B45" s="189" t="s">
        <v>58</v>
      </c>
      <c r="C45" s="653" t="str">
        <f>HYPERLINK(ReferenceLinks_Hidden!A42,ReferenceLinks_Hidden!B42)</f>
        <v>GRI 304-1 DPA HBVA tab</v>
      </c>
      <c r="H45" s="4"/>
      <c r="I45" s="198"/>
      <c r="J45" s="197"/>
    </row>
    <row r="46" spans="1:10" ht="14.15" customHeight="1">
      <c r="A46" s="57"/>
      <c r="B46" s="841" t="s">
        <v>59</v>
      </c>
      <c r="C46" s="653" t="str">
        <f>HYPERLINK(ReferenceLinks_Hidden!A43,ReferenceLinks_Hidden!B43)</f>
        <v>GRI 304-3 &amp; 304-4 tab</v>
      </c>
      <c r="H46" s="4"/>
      <c r="I46" s="198"/>
      <c r="J46" s="197"/>
    </row>
    <row r="47" spans="1:10" ht="14.15" customHeight="1">
      <c r="A47" s="57"/>
      <c r="B47" s="842" t="s">
        <v>60</v>
      </c>
      <c r="C47" s="653" t="str">
        <f>HYPERLINK(ReferenceLinks_Hidden!A44,ReferenceLinks_Hidden!B44)</f>
        <v>GRI 304-3 &amp; 304-4 tab</v>
      </c>
      <c r="H47" s="4"/>
      <c r="I47" s="198"/>
      <c r="J47" s="197"/>
    </row>
    <row r="48" spans="1:10" ht="14.15" customHeight="1">
      <c r="A48" s="57"/>
      <c r="B48" s="841" t="s">
        <v>61</v>
      </c>
      <c r="C48" s="653" t="str">
        <f>HYPERLINK(ReferenceLinks_Hidden!A45,ReferenceLinks_Hidden!B45)</f>
        <v>BHP website</v>
      </c>
      <c r="H48" s="4"/>
      <c r="I48" s="198"/>
      <c r="J48" s="197"/>
    </row>
    <row r="49" spans="1:10" ht="14.15" customHeight="1">
      <c r="A49" s="57"/>
      <c r="B49" s="841" t="s">
        <v>62</v>
      </c>
      <c r="C49" s="653" t="str">
        <f>HYPERLINK(ReferenceLinks_Hidden!A46,ReferenceLinks_Hidden!B46)</f>
        <v>Standard</v>
      </c>
      <c r="H49" s="4"/>
      <c r="I49" s="198"/>
      <c r="J49" s="197"/>
    </row>
    <row r="50" spans="1:10" ht="14.15" customHeight="1">
      <c r="A50" s="54" t="s">
        <v>63</v>
      </c>
      <c r="B50" s="55" t="s">
        <v>64</v>
      </c>
      <c r="C50" s="647" t="str">
        <f>HYPERLINK(ReferenceLinks_Hidden!A47,ReferenceLinks_Hidden!B47)</f>
        <v>Report</v>
      </c>
      <c r="H50" s="4"/>
      <c r="I50" s="198"/>
      <c r="J50" s="197"/>
    </row>
    <row r="51" spans="1:10" ht="14.15" customHeight="1">
      <c r="A51" s="57"/>
      <c r="B51" s="44" t="s">
        <v>65</v>
      </c>
      <c r="C51" s="653" t="str">
        <f>HYPERLINK(ReferenceLinks_Hidden!A48,ReferenceLinks_Hidden!B48)</f>
        <v>Water tab</v>
      </c>
      <c r="H51" s="4"/>
      <c r="I51" s="198"/>
      <c r="J51" s="198"/>
    </row>
    <row r="52" spans="1:10" ht="14.15" customHeight="1">
      <c r="A52" s="57"/>
      <c r="B52" s="44" t="s">
        <v>66</v>
      </c>
      <c r="C52" s="653" t="str">
        <f>HYPERLINK(ReferenceLinks_Hidden!A49,ReferenceLinks_Hidden!B49)</f>
        <v>Water tab</v>
      </c>
      <c r="H52" s="4"/>
      <c r="I52" s="198"/>
      <c r="J52" s="198"/>
    </row>
    <row r="53" spans="1:10" ht="14.15" customHeight="1">
      <c r="A53" s="57"/>
      <c r="B53" s="44" t="s">
        <v>67</v>
      </c>
      <c r="C53" s="653" t="str">
        <f>HYPERLINK(ReferenceLinks_Hidden!A50,ReferenceLinks_Hidden!B50)</f>
        <v>Water tab</v>
      </c>
      <c r="H53" s="4"/>
      <c r="I53" s="198"/>
      <c r="J53" s="198"/>
    </row>
    <row r="54" spans="1:10" ht="14.15" customHeight="1">
      <c r="A54" s="57"/>
      <c r="B54" s="44" t="s">
        <v>68</v>
      </c>
      <c r="C54" s="653" t="str">
        <f>HYPERLINK(ReferenceLinks_Hidden!A51,ReferenceLinks_Hidden!B51)</f>
        <v>Water tab</v>
      </c>
      <c r="H54" s="4"/>
      <c r="I54" s="198"/>
      <c r="J54" s="198"/>
    </row>
    <row r="55" spans="1:10" ht="14.15" customHeight="1">
      <c r="A55" s="57"/>
      <c r="B55" s="44" t="s">
        <v>69</v>
      </c>
      <c r="C55" s="653" t="str">
        <f>HYPERLINK(ReferenceLinks_Hidden!A52,ReferenceLinks_Hidden!B52)</f>
        <v>Water tab</v>
      </c>
      <c r="H55" s="4"/>
      <c r="I55" s="198"/>
      <c r="J55" s="198"/>
    </row>
    <row r="56" spans="1:10" ht="14.15" customHeight="1">
      <c r="A56" s="57"/>
      <c r="B56" s="44" t="s">
        <v>70</v>
      </c>
      <c r="C56" s="653" t="str">
        <f>HYPERLINK(ReferenceLinks_Hidden!A53,ReferenceLinks_Hidden!B53)</f>
        <v>Water data by asset tab</v>
      </c>
      <c r="H56" s="4"/>
      <c r="I56" s="198"/>
      <c r="J56" s="197"/>
    </row>
    <row r="57" spans="1:10" ht="14.15" customHeight="1">
      <c r="A57" s="57"/>
      <c r="B57" s="44" t="s">
        <v>71</v>
      </c>
      <c r="C57" s="653" t="str">
        <f>HYPERLINK(ReferenceLinks_Hidden!A54,ReferenceLinks_Hidden!B54)</f>
        <v>Water data by asset tab</v>
      </c>
      <c r="H57" s="4"/>
      <c r="I57" s="198"/>
      <c r="J57" s="197"/>
    </row>
    <row r="58" spans="1:10" ht="14.15" customHeight="1">
      <c r="A58" s="57"/>
      <c r="B58" s="44" t="s">
        <v>72</v>
      </c>
      <c r="C58" s="653" t="str">
        <f>HYPERLINK(ReferenceLinks_Hidden!A55,ReferenceLinks_Hidden!B55)</f>
        <v>Water data by asset tab</v>
      </c>
      <c r="H58" s="4"/>
      <c r="I58" s="198"/>
      <c r="J58" s="197"/>
    </row>
    <row r="59" spans="1:10" ht="14.15" customHeight="1">
      <c r="A59" s="57"/>
      <c r="B59" s="841" t="s">
        <v>73</v>
      </c>
      <c r="C59" s="653" t="str">
        <f>HYPERLINK(ReferenceLinks_Hidden!A56,ReferenceLinks_Hidden!B56)</f>
        <v>BHP website</v>
      </c>
      <c r="H59" s="4"/>
      <c r="I59" s="198"/>
      <c r="J59" s="197"/>
    </row>
    <row r="60" spans="1:10" ht="14.15" customHeight="1">
      <c r="A60" s="57"/>
      <c r="B60" s="841" t="s">
        <v>62</v>
      </c>
      <c r="C60" s="653" t="str">
        <f>HYPERLINK(ReferenceLinks_Hidden!A57,ReferenceLinks_Hidden!B57)</f>
        <v>Standard</v>
      </c>
      <c r="H60"/>
      <c r="I60"/>
      <c r="J60"/>
    </row>
    <row r="61" spans="1:10" ht="14.15" customHeight="1">
      <c r="A61" s="57"/>
      <c r="B61" s="841" t="s">
        <v>74</v>
      </c>
      <c r="C61" s="653" t="str">
        <f>HYPERLINK(ReferenceLinks_Hidden!A58,ReferenceLinks_Hidden!B58)</f>
        <v>BHP website</v>
      </c>
      <c r="H61"/>
      <c r="I61"/>
      <c r="J61"/>
    </row>
    <row r="62" spans="1:10" ht="14.15" customHeight="1">
      <c r="A62" s="57"/>
      <c r="B62" s="44" t="s">
        <v>75</v>
      </c>
      <c r="C62" s="653" t="str">
        <f>HYPERLINK(ReferenceLinks_Hidden!A59,ReferenceLinks_Hidden!B59)</f>
        <v>External website</v>
      </c>
      <c r="H62"/>
      <c r="I62"/>
      <c r="J62"/>
    </row>
    <row r="63" spans="1:10" ht="14.15" customHeight="1">
      <c r="A63" s="58" t="s">
        <v>76</v>
      </c>
      <c r="B63" s="59" t="s">
        <v>77</v>
      </c>
      <c r="C63" s="648" t="str">
        <f>HYPERLINK(ReferenceLinks_Hidden!A60,ReferenceLinks_Hidden!B60)</f>
        <v>Report</v>
      </c>
      <c r="H63"/>
      <c r="I63"/>
      <c r="J63"/>
    </row>
    <row r="64" spans="1:10" ht="14.15" customHeight="1">
      <c r="A64" s="61"/>
      <c r="B64" s="44" t="s">
        <v>78</v>
      </c>
      <c r="C64" s="653" t="str">
        <f>HYPERLINK(ReferenceLinks_Hidden!A61,ReferenceLinks_Hidden!B61)</f>
        <v>People tab</v>
      </c>
      <c r="H64"/>
      <c r="I64"/>
      <c r="J64"/>
    </row>
    <row r="65" spans="1:10" ht="14.15" customHeight="1">
      <c r="A65" s="61"/>
      <c r="B65" s="44" t="s">
        <v>79</v>
      </c>
      <c r="C65" s="653" t="str">
        <f>HYPERLINK(ReferenceLinks_Hidden!A62,ReferenceLinks_Hidden!B62)</f>
        <v>Community tab</v>
      </c>
      <c r="H65"/>
      <c r="I65"/>
      <c r="J65"/>
    </row>
    <row r="66" spans="1:10" ht="14.15" customHeight="1">
      <c r="A66" s="61"/>
      <c r="B66" s="841" t="s">
        <v>80</v>
      </c>
      <c r="C66" s="653" t="str">
        <f>HYPERLINK(ReferenceLinks_Hidden!A63,ReferenceLinks_Hidden!B63)</f>
        <v>BHP website</v>
      </c>
      <c r="H66"/>
      <c r="I66"/>
      <c r="J66"/>
    </row>
    <row r="67" spans="1:10" ht="14.15" customHeight="1">
      <c r="A67" s="61"/>
      <c r="B67" s="841" t="s">
        <v>81</v>
      </c>
      <c r="C67" s="653" t="str">
        <f>HYPERLINK(ReferenceLinks_Hidden!A64,ReferenceLinks_Hidden!B64)</f>
        <v>Statement</v>
      </c>
      <c r="E67" s="632"/>
      <c r="H67" s="196"/>
      <c r="I67" s="196"/>
      <c r="J67" s="196"/>
    </row>
    <row r="68" spans="1:10" ht="14.15" customHeight="1">
      <c r="A68" s="62" t="s">
        <v>82</v>
      </c>
      <c r="B68" s="63" t="s">
        <v>83</v>
      </c>
      <c r="C68" s="649" t="str">
        <f>HYPERLINK(ReferenceLinks_Hidden!A65,ReferenceLinks_Hidden!B65)</f>
        <v>Report</v>
      </c>
    </row>
    <row r="69" spans="1:10" ht="14.15" customHeight="1">
      <c r="A69" s="65"/>
      <c r="B69" s="44" t="s">
        <v>84</v>
      </c>
      <c r="C69" s="653" t="str">
        <f>HYPERLINK(ReferenceLinks_Hidden!A66,ReferenceLinks_Hidden!B66)</f>
        <v>BHP website</v>
      </c>
    </row>
    <row r="70" spans="1:10" ht="14.15" customHeight="1">
      <c r="A70" s="65"/>
      <c r="B70" s="44" t="s">
        <v>85</v>
      </c>
      <c r="C70" s="653" t="str">
        <f>HYPERLINK(ReferenceLinks_Hidden!A67,ReferenceLinks_Hidden!B67)</f>
        <v>Community tab</v>
      </c>
    </row>
    <row r="71" spans="1:10" ht="14.15" customHeight="1">
      <c r="A71" s="65"/>
      <c r="B71" s="44" t="s">
        <v>86</v>
      </c>
      <c r="C71" s="653" t="str">
        <f>HYPERLINK(ReferenceLinks_Hidden!A68,ReferenceLinks_Hidden!B68)</f>
        <v>Community tab</v>
      </c>
    </row>
    <row r="72" spans="1:10" ht="14.15" customHeight="1">
      <c r="A72" s="65"/>
      <c r="B72" s="44" t="s">
        <v>87</v>
      </c>
      <c r="C72" s="653" t="str">
        <f>HYPERLINK(ReferenceLinks_Hidden!A69,ReferenceLinks_Hidden!B69)</f>
        <v>Community tab</v>
      </c>
    </row>
    <row r="73" spans="1:10" ht="14.15" customHeight="1">
      <c r="A73" s="65"/>
      <c r="B73" s="841" t="s">
        <v>88</v>
      </c>
      <c r="C73" s="653" t="str">
        <f>HYPERLINK(ReferenceLinks_Hidden!A70,ReferenceLinks_Hidden!B70)</f>
        <v>Standard</v>
      </c>
    </row>
    <row r="74" spans="1:10" ht="14.15" customHeight="1">
      <c r="A74" s="50" t="s">
        <v>89</v>
      </c>
      <c r="B74" s="51" t="s">
        <v>90</v>
      </c>
      <c r="C74" s="646" t="str">
        <f>HYPERLINK(ReferenceLinks_Hidden!A71,ReferenceLinks_Hidden!B71)</f>
        <v>Report</v>
      </c>
      <c r="H74" s="238"/>
    </row>
    <row r="75" spans="1:10" ht="14.15" customHeight="1">
      <c r="A75" s="53"/>
      <c r="B75" s="841" t="s">
        <v>91</v>
      </c>
      <c r="C75" s="653" t="str">
        <f>HYPERLINK(ReferenceLinks_Hidden!A72,ReferenceLinks_Hidden!B72)</f>
        <v>Climate change tab</v>
      </c>
      <c r="H75" s="4"/>
      <c r="I75" s="197"/>
      <c r="J75" s="197"/>
    </row>
    <row r="76" spans="1:10" ht="14.15" customHeight="1">
      <c r="A76" s="53"/>
      <c r="B76" s="841" t="s">
        <v>92</v>
      </c>
      <c r="C76" s="653" t="str">
        <f>HYPERLINK(ReferenceLinks_Hidden!A73,ReferenceLinks_Hidden!B73)</f>
        <v>Climate change tab</v>
      </c>
      <c r="H76" s="4"/>
      <c r="I76" s="197"/>
      <c r="J76" s="197"/>
    </row>
    <row r="77" spans="1:10" ht="14.15" customHeight="1">
      <c r="A77" s="53"/>
      <c r="B77" s="841" t="s">
        <v>93</v>
      </c>
      <c r="C77" s="653" t="str">
        <f>HYPERLINK(ReferenceLinks_Hidden!A74,ReferenceLinks_Hidden!B74)</f>
        <v>Climate change tab</v>
      </c>
      <c r="H77" s="4"/>
      <c r="I77" s="197"/>
      <c r="J77" s="197"/>
    </row>
    <row r="78" spans="1:10" ht="14.15" customHeight="1">
      <c r="A78" s="53"/>
      <c r="B78" s="841" t="s">
        <v>94</v>
      </c>
      <c r="C78" s="653" t="str">
        <f>HYPERLINK(ReferenceLinks_Hidden!A75,ReferenceLinks_Hidden!B75)</f>
        <v>Climate change tab</v>
      </c>
      <c r="H78" s="4"/>
      <c r="I78" s="197"/>
      <c r="J78" s="197"/>
    </row>
    <row r="79" spans="1:10" ht="14.15" customHeight="1">
      <c r="A79" s="53"/>
      <c r="B79" s="841" t="s">
        <v>95</v>
      </c>
      <c r="C79" s="653" t="str">
        <f>HYPERLINK(ReferenceLinks_Hidden!A76,ReferenceLinks_Hidden!B76)</f>
        <v>Climate change tab</v>
      </c>
      <c r="H79" s="4"/>
      <c r="I79" s="197"/>
      <c r="J79" s="197"/>
    </row>
    <row r="80" spans="1:10" ht="14.15" customHeight="1">
      <c r="A80" s="53"/>
      <c r="B80" s="841" t="s">
        <v>96</v>
      </c>
      <c r="C80" s="653" t="str">
        <f>HYPERLINK(ReferenceLinks_Hidden!A77,ReferenceLinks_Hidden!B77)</f>
        <v>Climate change tab</v>
      </c>
      <c r="H80" s="4"/>
      <c r="I80" s="197"/>
      <c r="J80" s="197"/>
    </row>
    <row r="81" spans="1:10" ht="14.15" customHeight="1">
      <c r="A81" s="53"/>
      <c r="B81" s="841" t="s">
        <v>97</v>
      </c>
      <c r="C81" s="653" t="str">
        <f>HYPERLINK(ReferenceLinks_Hidden!A78,ReferenceLinks_Hidden!B78)</f>
        <v>Climate change tab</v>
      </c>
      <c r="H81" s="4"/>
      <c r="I81" s="197"/>
      <c r="J81" s="197"/>
    </row>
    <row r="82" spans="1:10" ht="14.15" customHeight="1">
      <c r="A82" s="53"/>
      <c r="B82" s="841" t="s">
        <v>98</v>
      </c>
      <c r="C82" s="653" t="str">
        <f>HYPERLINK(ReferenceLinks_Hidden!A79,ReferenceLinks_Hidden!B79)</f>
        <v xml:space="preserve">Energy consumption by asset tab </v>
      </c>
      <c r="H82" s="4"/>
      <c r="I82" s="197"/>
      <c r="J82" s="197"/>
    </row>
    <row r="83" spans="1:10" ht="14.15" customHeight="1">
      <c r="A83" s="53"/>
      <c r="B83" s="841" t="s">
        <v>99</v>
      </c>
      <c r="C83" s="653" t="str">
        <f>HYPERLINK(ReferenceLinks_Hidden!A80,ReferenceLinks_Hidden!B80)</f>
        <v>GHG emissions by asset tab</v>
      </c>
      <c r="H83" s="4"/>
      <c r="I83" s="197"/>
      <c r="J83" s="197"/>
    </row>
    <row r="84" spans="1:10" ht="14.15" customHeight="1">
      <c r="A84" s="53"/>
      <c r="B84" s="841" t="s">
        <v>100</v>
      </c>
      <c r="C84" s="653" t="str">
        <f>HYPERLINK(ReferenceLinks_Hidden!A81,ReferenceLinks_Hidden!B81)</f>
        <v>Additional climate change tab</v>
      </c>
      <c r="H84" s="4"/>
      <c r="I84" s="197"/>
      <c r="J84" s="197"/>
    </row>
    <row r="85" spans="1:10" ht="14.15" customHeight="1">
      <c r="A85" s="53"/>
      <c r="B85" s="841" t="s">
        <v>101</v>
      </c>
      <c r="C85" s="653" t="str">
        <f>HYPERLINK(ReferenceLinks_Hidden!A82,ReferenceLinks_Hidden!B82)</f>
        <v>Additional climate change tab</v>
      </c>
      <c r="H85" s="4"/>
      <c r="I85" s="197"/>
      <c r="J85" s="197"/>
    </row>
    <row r="86" spans="1:10" ht="14.15" customHeight="1">
      <c r="A86" s="53"/>
      <c r="B86" s="841" t="s">
        <v>102</v>
      </c>
      <c r="C86" s="653" t="str">
        <f>HYPERLINK(ReferenceLinks_Hidden!A83,ReferenceLinks_Hidden!B83)</f>
        <v>Additional climate change tab</v>
      </c>
      <c r="H86" s="4"/>
      <c r="I86" s="197"/>
      <c r="J86" s="197"/>
    </row>
    <row r="87" spans="1:10" ht="14.15" customHeight="1">
      <c r="A87" s="53"/>
      <c r="B87" s="841" t="s">
        <v>103</v>
      </c>
      <c r="C87" s="653" t="str">
        <f>HYPERLINK(ReferenceLinks_Hidden!A84,ReferenceLinks_Hidden!B84)</f>
        <v>BHP website</v>
      </c>
      <c r="H87" s="196"/>
      <c r="I87" s="196"/>
      <c r="J87" s="196"/>
    </row>
    <row r="88" spans="1:10" ht="14.15" customHeight="1">
      <c r="A88" s="53"/>
      <c r="B88" s="841" t="s">
        <v>104</v>
      </c>
      <c r="C88" s="653" t="str">
        <f>HYPERLINK(ReferenceLinks_Hidden!A85,ReferenceLinks_Hidden!B85)</f>
        <v>BHP website</v>
      </c>
      <c r="H88" s="196"/>
      <c r="I88" s="196"/>
      <c r="J88" s="196"/>
    </row>
    <row r="89" spans="1:10" ht="14.15" customHeight="1">
      <c r="A89" s="53"/>
      <c r="B89" s="841" t="s">
        <v>105</v>
      </c>
      <c r="C89" s="653" t="str">
        <f>HYPERLINK(ReferenceLinks_Hidden!A86,ReferenceLinks_Hidden!B86)</f>
        <v>Standard</v>
      </c>
      <c r="H89" s="4"/>
      <c r="I89" s="198"/>
      <c r="J89" s="197"/>
    </row>
    <row r="90" spans="1:10" ht="14.15" customHeight="1">
      <c r="A90" s="53"/>
      <c r="B90" s="841" t="s">
        <v>106</v>
      </c>
      <c r="C90" s="653" t="str">
        <f>HYPERLINK(ReferenceLinks_Hidden!A87,ReferenceLinks_Hidden!B87)</f>
        <v>Document</v>
      </c>
      <c r="H90" s="4"/>
      <c r="I90" s="197"/>
      <c r="J90" s="197"/>
    </row>
    <row r="91" spans="1:10" ht="14.15" customHeight="1">
      <c r="A91" s="53"/>
      <c r="B91" s="841" t="s">
        <v>107</v>
      </c>
      <c r="C91" s="653" t="str">
        <f>HYPERLINK(ReferenceLinks_Hidden!A88,ReferenceLinks_Hidden!B88)</f>
        <v>Document</v>
      </c>
      <c r="H91" s="199"/>
      <c r="I91" s="198"/>
      <c r="J91" s="197"/>
    </row>
    <row r="92" spans="1:10" ht="14.15" customHeight="1">
      <c r="A92" s="53"/>
      <c r="B92" s="841" t="s">
        <v>108</v>
      </c>
      <c r="C92" s="653" t="str">
        <f>HYPERLINK(ReferenceLinks_Hidden!A89,ReferenceLinks_Hidden!B89)</f>
        <v>Document</v>
      </c>
      <c r="H92" s="4"/>
      <c r="I92" s="198"/>
      <c r="J92" s="197"/>
    </row>
    <row r="93" spans="1:10" ht="14.15" customHeight="1">
      <c r="A93" s="53"/>
      <c r="B93" s="841" t="s">
        <v>109</v>
      </c>
      <c r="C93" s="653" t="str">
        <f>HYPERLINK(ReferenceLinks_Hidden!A90,ReferenceLinks_Hidden!B90)</f>
        <v>Document</v>
      </c>
    </row>
    <row r="94" spans="1:10" ht="14.15" customHeight="1">
      <c r="A94" s="53"/>
      <c r="B94" s="841" t="s">
        <v>110</v>
      </c>
      <c r="C94" s="653" t="str">
        <f>HYPERLINK(ReferenceLinks_Hidden!A91,ReferenceLinks_Hidden!B91)</f>
        <v xml:space="preserve">Document </v>
      </c>
    </row>
    <row r="95" spans="1:10" ht="14.15" customHeight="1">
      <c r="A95" s="53"/>
      <c r="B95" s="841" t="s">
        <v>111</v>
      </c>
      <c r="C95" s="653" t="str">
        <f>HYPERLINK(ReferenceLinks_Hidden!A92,ReferenceLinks_Hidden!B92)</f>
        <v>Document</v>
      </c>
    </row>
    <row r="96" spans="1:10" ht="14.15" customHeight="1">
      <c r="A96" s="53"/>
      <c r="B96" s="841" t="s">
        <v>112</v>
      </c>
      <c r="C96" s="653" t="str">
        <f>HYPERLINK(ReferenceLinks_Hidden!A93,ReferenceLinks_Hidden!B93)</f>
        <v>External website</v>
      </c>
    </row>
    <row r="97" spans="1:10" ht="14.15" customHeight="1">
      <c r="A97" s="53"/>
      <c r="B97" s="44" t="s">
        <v>113</v>
      </c>
      <c r="C97" s="653" t="str">
        <f>HYPERLINK(ReferenceLinks_Hidden!A94,ReferenceLinks_Hidden!B94)</f>
        <v>External website</v>
      </c>
    </row>
    <row r="98" spans="1:10" ht="14.15" customHeight="1">
      <c r="A98" s="1452" t="s">
        <v>114</v>
      </c>
      <c r="B98" s="66" t="s">
        <v>115</v>
      </c>
      <c r="C98" s="650" t="str">
        <f>HYPERLINK(ReferenceLinks_Hidden!A95,ReferenceLinks_Hidden!B95)</f>
        <v>Report</v>
      </c>
    </row>
    <row r="99" spans="1:10" ht="14.15" customHeight="1">
      <c r="A99" s="1452"/>
      <c r="B99" s="841" t="s">
        <v>116</v>
      </c>
      <c r="C99" s="653" t="str">
        <f>HYPERLINK(ReferenceLinks_Hidden!A96,ReferenceLinks_Hidden!B96)</f>
        <v>BHP website</v>
      </c>
    </row>
    <row r="100" spans="1:10" ht="14.15" customHeight="1">
      <c r="A100" s="68"/>
      <c r="B100" s="841" t="s">
        <v>117</v>
      </c>
      <c r="C100" s="653" t="str">
        <f>HYPERLINK(ReferenceLinks_Hidden!A97,ReferenceLinks_Hidden!B97)</f>
        <v>Standard</v>
      </c>
    </row>
    <row r="101" spans="1:10" ht="14.15" customHeight="1">
      <c r="A101" s="68"/>
      <c r="B101" s="841" t="s">
        <v>118</v>
      </c>
      <c r="C101" s="653" t="str">
        <f>HYPERLINK(ReferenceLinks_Hidden!A98,ReferenceLinks_Hidden!B98)</f>
        <v>Document</v>
      </c>
    </row>
    <row r="102" spans="1:10" ht="14.15" customHeight="1">
      <c r="A102" s="68"/>
      <c r="B102" s="841" t="s">
        <v>119</v>
      </c>
      <c r="C102" s="653" t="str">
        <f>HYPERLINK(ReferenceLinks_Hidden!A99,ReferenceLinks_Hidden!B99)</f>
        <v>BHP website</v>
      </c>
    </row>
    <row r="103" spans="1:10" ht="14.15" customHeight="1">
      <c r="A103" s="68"/>
      <c r="B103" s="841" t="s">
        <v>120</v>
      </c>
      <c r="C103" s="653" t="str">
        <f>HYPERLINK(ReferenceLinks_Hidden!A100,ReferenceLinks_Hidden!B100)</f>
        <v>BHP website</v>
      </c>
      <c r="J103"/>
    </row>
    <row r="104" spans="1:10" ht="14.15" customHeight="1">
      <c r="A104" s="68"/>
      <c r="B104" s="44" t="s">
        <v>121</v>
      </c>
      <c r="C104" s="653" t="str">
        <f>HYPERLINK(ReferenceLinks_Hidden!A101,ReferenceLinks_Hidden!B101)</f>
        <v>External website</v>
      </c>
      <c r="D104" s="248"/>
      <c r="J104"/>
    </row>
    <row r="105" spans="1:10" ht="14.15" customHeight="1">
      <c r="A105" s="1448" t="s">
        <v>122</v>
      </c>
      <c r="B105" s="47" t="s">
        <v>123</v>
      </c>
      <c r="C105" s="651" t="str">
        <f>HYPERLINK(ReferenceLinks_Hidden!A102,ReferenceLinks_Hidden!B102)</f>
        <v>Report</v>
      </c>
      <c r="D105" s="248"/>
    </row>
    <row r="106" spans="1:10" ht="14.15" customHeight="1">
      <c r="A106" s="1448"/>
      <c r="B106" s="44" t="s">
        <v>124</v>
      </c>
      <c r="C106" s="653" t="str">
        <f>HYPERLINK(ReferenceLinks_Hidden!A103,ReferenceLinks_Hidden!B103)</f>
        <v>BHP website</v>
      </c>
      <c r="D106" s="248"/>
    </row>
    <row r="107" spans="1:10" ht="14.15" customHeight="1">
      <c r="A107" s="49"/>
      <c r="B107" s="841" t="s">
        <v>125</v>
      </c>
      <c r="C107" s="653" t="str">
        <f>HYPERLINK(ReferenceLinks_Hidden!A104,ReferenceLinks_Hidden!B104)</f>
        <v>BHP website</v>
      </c>
      <c r="D107" s="248"/>
    </row>
    <row r="108" spans="1:10" ht="14.15" customHeight="1">
      <c r="A108" s="49"/>
      <c r="B108" s="841" t="s">
        <v>126</v>
      </c>
      <c r="C108" s="653" t="str">
        <f>HYPERLINK(ReferenceLinks_Hidden!A105,ReferenceLinks_Hidden!B105)</f>
        <v>Document</v>
      </c>
      <c r="D108" s="248"/>
    </row>
    <row r="109" spans="1:10" ht="14.15" customHeight="1">
      <c r="A109" s="49"/>
      <c r="B109" s="843" t="s">
        <v>127</v>
      </c>
      <c r="C109" s="653" t="str">
        <f>HYPERLINK(ReferenceLinks_Hidden!A106,ReferenceLinks_Hidden!B106)</f>
        <v>BHP website</v>
      </c>
      <c r="D109" s="248"/>
    </row>
    <row r="110" spans="1:10" ht="14.15" customHeight="1">
      <c r="A110" s="49"/>
      <c r="B110" s="843" t="s">
        <v>128</v>
      </c>
      <c r="C110" s="653" t="str">
        <f>HYPERLINK(ReferenceLinks_Hidden!A107,ReferenceLinks_Hidden!B107)</f>
        <v>Policy</v>
      </c>
      <c r="D110" s="248"/>
    </row>
    <row r="111" spans="1:10" ht="14.15" customHeight="1">
      <c r="A111" s="49"/>
      <c r="B111" s="841" t="s">
        <v>129</v>
      </c>
      <c r="C111" s="653" t="str">
        <f>HYPERLINK(ReferenceLinks_Hidden!A108,ReferenceLinks_Hidden!B108)</f>
        <v>Charter</v>
      </c>
      <c r="D111" s="248"/>
    </row>
    <row r="112" spans="1:10" ht="14.15" customHeight="1">
      <c r="A112" s="49"/>
      <c r="B112" s="841" t="s">
        <v>130</v>
      </c>
      <c r="C112" s="653" t="str">
        <f>HYPERLINK(ReferenceLinks_Hidden!A109,ReferenceLinks_Hidden!B109)</f>
        <v>Charter</v>
      </c>
      <c r="D112" s="248"/>
    </row>
    <row r="113" spans="1:10" ht="14.15" customHeight="1">
      <c r="A113" s="49"/>
      <c r="B113" s="841" t="s">
        <v>131</v>
      </c>
      <c r="C113" s="653" t="str">
        <f>HYPERLINK(ReferenceLinks_Hidden!A110,ReferenceLinks_Hidden!B110)</f>
        <v>Charter</v>
      </c>
      <c r="D113" s="248"/>
    </row>
    <row r="114" spans="1:10" ht="14.15" customHeight="1">
      <c r="A114" s="49"/>
      <c r="B114" s="841" t="s">
        <v>132</v>
      </c>
      <c r="C114" s="653" t="str">
        <f>HYPERLINK(ReferenceLinks_Hidden!A111,ReferenceLinks_Hidden!B111)</f>
        <v>Charter</v>
      </c>
      <c r="D114" s="248"/>
    </row>
    <row r="115" spans="1:10" ht="14.15" customHeight="1">
      <c r="A115" s="49"/>
      <c r="B115" s="841" t="s">
        <v>133</v>
      </c>
      <c r="C115" s="653" t="str">
        <f>HYPERLINK(ReferenceLinks_Hidden!A112,ReferenceLinks_Hidden!B112)</f>
        <v>Policy</v>
      </c>
      <c r="D115" s="248"/>
    </row>
    <row r="116" spans="1:10" ht="14.15" customHeight="1">
      <c r="A116" s="1448" t="s">
        <v>134</v>
      </c>
      <c r="B116" s="47" t="s">
        <v>135</v>
      </c>
      <c r="C116" s="651" t="str">
        <f>HYPERLINK(ReferenceLinks_Hidden!A113,ReferenceLinks_Hidden!B113)</f>
        <v>Report</v>
      </c>
      <c r="D116" s="248"/>
      <c r="J116"/>
    </row>
    <row r="117" spans="1:10" ht="14.15" customHeight="1">
      <c r="A117" s="1448"/>
      <c r="B117" s="44" t="s">
        <v>136</v>
      </c>
      <c r="C117" s="653" t="str">
        <f>HYPERLINK(ReferenceLinks_Hidden!A114,ReferenceLinks_Hidden!B114)</f>
        <v>BHP website</v>
      </c>
      <c r="D117" s="248"/>
    </row>
    <row r="118" spans="1:10" ht="14.15" customHeight="1">
      <c r="A118" s="69"/>
      <c r="B118" s="44" t="s">
        <v>137</v>
      </c>
      <c r="C118" s="653" t="str">
        <f>HYPERLINK(ReferenceLinks_Hidden!A115,ReferenceLinks_Hidden!B115)</f>
        <v>Ethics and Business Conduct tab</v>
      </c>
      <c r="D118" s="248"/>
    </row>
    <row r="119" spans="1:10" ht="14.15" customHeight="1">
      <c r="A119" s="69"/>
      <c r="B119" s="44" t="s">
        <v>138</v>
      </c>
      <c r="C119" s="653" t="str">
        <f>HYPERLINK(ReferenceLinks_Hidden!A116,ReferenceLinks_Hidden!B116)</f>
        <v>Ethics and Business Conduct tab</v>
      </c>
      <c r="D119" s="248"/>
    </row>
    <row r="120" spans="1:10" ht="14.15" customHeight="1">
      <c r="A120" s="69"/>
      <c r="B120" s="44" t="s">
        <v>139</v>
      </c>
      <c r="C120" s="653" t="str">
        <f>HYPERLINK(ReferenceLinks_Hidden!A117,ReferenceLinks_Hidden!B117)</f>
        <v>BHP website</v>
      </c>
      <c r="D120" s="248"/>
    </row>
    <row r="121" spans="1:10" ht="14.15" customHeight="1">
      <c r="A121" s="70"/>
      <c r="B121" s="44" t="s">
        <v>140</v>
      </c>
      <c r="C121" s="653" t="str">
        <f>HYPERLINK(ReferenceLinks_Hidden!A118,ReferenceLinks_Hidden!B118)</f>
        <v>BHP website</v>
      </c>
      <c r="D121" s="248"/>
    </row>
    <row r="122" spans="1:10" ht="14.15" customHeight="1">
      <c r="A122" s="1448" t="s">
        <v>141</v>
      </c>
      <c r="B122" s="47" t="s">
        <v>142</v>
      </c>
      <c r="C122" s="651" t="str">
        <f>HYPERLINK(ReferenceLinks_Hidden!A119,ReferenceLinks_Hidden!B119)</f>
        <v>Report</v>
      </c>
      <c r="D122" s="248"/>
    </row>
    <row r="123" spans="1:10" ht="14.15" customHeight="1">
      <c r="A123" s="1448"/>
      <c r="B123" s="44" t="s">
        <v>143</v>
      </c>
      <c r="C123" s="653" t="str">
        <f>HYPERLINK(ReferenceLinks_Hidden!A120,ReferenceLinks_Hidden!B120)</f>
        <v>Report</v>
      </c>
      <c r="D123" s="248"/>
    </row>
    <row r="124" spans="1:10" ht="14.15" customHeight="1">
      <c r="A124" s="1448" t="s">
        <v>144</v>
      </c>
      <c r="B124" s="47" t="s">
        <v>145</v>
      </c>
      <c r="C124" s="651" t="str">
        <f>HYPERLINK(ReferenceLinks_Hidden!A121,ReferenceLinks_Hidden!B121)</f>
        <v>Report</v>
      </c>
      <c r="D124" s="248"/>
    </row>
    <row r="125" spans="1:10" ht="20.149999999999999" customHeight="1">
      <c r="A125" s="1448"/>
      <c r="B125" s="841" t="s">
        <v>146</v>
      </c>
      <c r="C125" s="653" t="str">
        <f>HYPERLINK(ReferenceLinks_Hidden!A122,ReferenceLinks_Hidden!B122)</f>
        <v>Church of England tab</v>
      </c>
      <c r="D125" s="248"/>
    </row>
    <row r="126" spans="1:10" ht="14.15" customHeight="1">
      <c r="A126" s="237"/>
      <c r="B126" s="841" t="s">
        <v>147</v>
      </c>
      <c r="C126" s="653" t="str">
        <f>HYPERLINK(ReferenceLinks_Hidden!A123,ReferenceLinks_Hidden!B123)</f>
        <v>BHP website</v>
      </c>
      <c r="D126" s="248"/>
    </row>
    <row r="127" spans="1:10" ht="14.15" customHeight="1">
      <c r="A127" s="69"/>
      <c r="B127" s="841" t="s">
        <v>148</v>
      </c>
      <c r="C127" s="653" t="str">
        <f>HYPERLINK(ReferenceLinks_Hidden!A124,ReferenceLinks_Hidden!B124)</f>
        <v>Policy</v>
      </c>
      <c r="D127" s="248"/>
    </row>
    <row r="128" spans="1:10" ht="14.15" customHeight="1">
      <c r="A128" s="69"/>
      <c r="B128" s="841" t="s">
        <v>149</v>
      </c>
      <c r="C128" s="653" t="str">
        <f>HYPERLINK(ReferenceLinks_Hidden!A125,ReferenceLinks_Hidden!B125)</f>
        <v>Standard</v>
      </c>
      <c r="D128" s="248"/>
    </row>
    <row r="129" spans="1:4" ht="14.15" customHeight="1">
      <c r="A129" s="69"/>
      <c r="B129" s="841" t="s">
        <v>150</v>
      </c>
      <c r="C129" s="653" t="str">
        <f>HYPERLINK(ReferenceLinks_Hidden!A126,ReferenceLinks_Hidden!B126)</f>
        <v>Document</v>
      </c>
      <c r="D129" s="248"/>
    </row>
    <row r="130" spans="1:4" ht="14.15" customHeight="1">
      <c r="A130" s="1448" t="s">
        <v>151</v>
      </c>
      <c r="B130" s="47" t="s">
        <v>152</v>
      </c>
      <c r="C130" s="651" t="str">
        <f>HYPERLINK(ReferenceLinks_Hidden!A127,ReferenceLinks_Hidden!B127)</f>
        <v>Report</v>
      </c>
      <c r="D130" s="248"/>
    </row>
    <row r="131" spans="1:4" ht="14.15" customHeight="1">
      <c r="A131" s="1448"/>
      <c r="B131" s="44" t="s">
        <v>153</v>
      </c>
      <c r="C131" s="653" t="str">
        <f>HYPERLINK(ReferenceLinks_Hidden!A128,ReferenceLinks_Hidden!B128)</f>
        <v>BHP website</v>
      </c>
      <c r="D131" s="248"/>
    </row>
    <row r="132" spans="1:4" ht="14" customHeight="1">
      <c r="A132" s="78"/>
      <c r="B132" s="71"/>
      <c r="C132" s="652"/>
      <c r="D132" s="248"/>
    </row>
    <row r="133" spans="1:4" ht="14" customHeight="1">
      <c r="A133" s="1449" t="s">
        <v>154</v>
      </c>
      <c r="B133" s="1449" t="s">
        <v>155</v>
      </c>
      <c r="C133" s="1449" t="s">
        <v>155</v>
      </c>
    </row>
    <row r="134" spans="1:4" ht="14.15" customHeight="1">
      <c r="A134" s="73" t="s">
        <v>156</v>
      </c>
      <c r="B134" s="47" t="s">
        <v>157</v>
      </c>
      <c r="C134" s="651" t="str">
        <f>HYPERLINK(ReferenceLinks_Hidden!A131,ReferenceLinks_Hidden!B131)</f>
        <v>Report</v>
      </c>
    </row>
    <row r="135" spans="1:4" ht="14" customHeight="1">
      <c r="A135" s="266"/>
      <c r="B135" s="44" t="s">
        <v>158</v>
      </c>
      <c r="C135" s="653" t="str">
        <f>HYPERLINK(ReferenceLinks_Hidden!A132,ReferenceLinks_Hidden!B132)</f>
        <v>BHP website</v>
      </c>
    </row>
    <row r="136" spans="1:4" ht="14" customHeight="1">
      <c r="A136" s="74"/>
      <c r="B136" s="841" t="s">
        <v>159</v>
      </c>
      <c r="C136" s="653" t="str">
        <f>HYPERLINK(ReferenceLinks_Hidden!A133,ReferenceLinks_Hidden!B133)</f>
        <v>Document</v>
      </c>
    </row>
    <row r="137" spans="1:4" ht="14" customHeight="1">
      <c r="A137" s="75"/>
      <c r="B137" s="841" t="s">
        <v>160</v>
      </c>
      <c r="C137" s="653" t="str">
        <f>HYPERLINK(ReferenceLinks_Hidden!A134,ReferenceLinks_Hidden!B134)</f>
        <v>Report</v>
      </c>
    </row>
    <row r="138" spans="1:4" ht="14" customHeight="1">
      <c r="A138" s="75"/>
      <c r="B138" s="44" t="s">
        <v>161</v>
      </c>
      <c r="C138" s="653" t="str">
        <f>HYPERLINK(ReferenceLinks_Hidden!A135,ReferenceLinks_Hidden!B135)</f>
        <v>BHP website</v>
      </c>
    </row>
    <row r="139" spans="1:4" ht="14" customHeight="1">
      <c r="A139" s="76"/>
      <c r="B139" s="44" t="s">
        <v>162</v>
      </c>
      <c r="C139" s="653" t="str">
        <f>HYPERLINK(ReferenceLinks_Hidden!A136,ReferenceLinks_Hidden!B136)</f>
        <v>BHP website</v>
      </c>
    </row>
    <row r="140" spans="1:4" ht="14" customHeight="1">
      <c r="A140" s="74"/>
      <c r="B140" s="44" t="s">
        <v>163</v>
      </c>
      <c r="C140" s="653" t="str">
        <f>HYPERLINK(ReferenceLinks_Hidden!A137,ReferenceLinks_Hidden!B137)</f>
        <v>BHP website</v>
      </c>
    </row>
    <row r="141" spans="1:4" ht="14" customHeight="1">
      <c r="A141" s="76"/>
      <c r="B141" s="44" t="s">
        <v>164</v>
      </c>
      <c r="C141" s="653" t="str">
        <f>HYPERLINK(ReferenceLinks_Hidden!A138,ReferenceLinks_Hidden!B138)</f>
        <v>External website</v>
      </c>
    </row>
    <row r="142" spans="1:4" ht="14" customHeight="1">
      <c r="A142" s="47" t="s">
        <v>165</v>
      </c>
      <c r="B142" s="47" t="s">
        <v>166</v>
      </c>
      <c r="C142" s="651" t="str">
        <f>HYPERLINK(ReferenceLinks_Hidden!A139,ReferenceLinks_Hidden!B139)</f>
        <v>Policy</v>
      </c>
    </row>
    <row r="143" spans="1:4" ht="14" customHeight="1">
      <c r="A143" s="47"/>
      <c r="B143" s="239" t="s">
        <v>167</v>
      </c>
      <c r="C143" s="653" t="str">
        <f>HYPERLINK(ReferenceLinks_Hidden!A140,ReferenceLinks_Hidden!B140)</f>
        <v>Website</v>
      </c>
    </row>
    <row r="144" spans="1:4" ht="14" customHeight="1">
      <c r="A144" s="47"/>
      <c r="B144" s="239" t="s">
        <v>168</v>
      </c>
      <c r="C144" s="653" t="str">
        <f>HYPERLINK(ReferenceLinks_Hidden!A141,ReferenceLinks_Hidden!B141)</f>
        <v>Report</v>
      </c>
    </row>
    <row r="145" spans="1:10" ht="14" customHeight="1">
      <c r="A145" s="1450" t="s">
        <v>169</v>
      </c>
      <c r="B145" s="47" t="s">
        <v>170</v>
      </c>
      <c r="C145" s="651" t="str">
        <f>HYPERLINK(ReferenceLinks_Hidden!A142,ReferenceLinks_Hidden!B142)</f>
        <v>BHP website</v>
      </c>
    </row>
    <row r="146" spans="1:10" ht="14" customHeight="1">
      <c r="A146" s="1450"/>
      <c r="B146" s="44" t="s">
        <v>169</v>
      </c>
      <c r="C146" s="653" t="str">
        <f>HYPERLINK(ReferenceLinks_Hidden!A143,ReferenceLinks_Hidden!B143)</f>
        <v>BHP website</v>
      </c>
    </row>
    <row r="147" spans="1:10" ht="14" customHeight="1">
      <c r="A147" s="1450" t="s">
        <v>171</v>
      </c>
      <c r="B147" s="47" t="s">
        <v>172</v>
      </c>
      <c r="C147" s="651"/>
    </row>
    <row r="148" spans="1:10" ht="14" customHeight="1">
      <c r="A148" s="1450"/>
      <c r="B148" s="44" t="s">
        <v>173</v>
      </c>
      <c r="C148" s="653" t="str">
        <f>HYPERLINK(ReferenceLinks_Hidden!A145,ReferenceLinks_Hidden!B145)</f>
        <v>BHP Website</v>
      </c>
    </row>
    <row r="149" spans="1:10" ht="14" customHeight="1">
      <c r="A149" s="72"/>
      <c r="B149" s="44" t="s">
        <v>174</v>
      </c>
      <c r="C149" s="653" t="str">
        <f>HYPERLINK(ReferenceLinks_Hidden!A146,ReferenceLinks_Hidden!B146)</f>
        <v>Document</v>
      </c>
    </row>
    <row r="150" spans="1:10" ht="14" customHeight="1">
      <c r="A150" s="72"/>
      <c r="B150" s="44" t="s">
        <v>175</v>
      </c>
      <c r="C150" s="653" t="str">
        <f>HYPERLINK(ReferenceLinks_Hidden!A147,ReferenceLinks_Hidden!B147)</f>
        <v>BHP Website</v>
      </c>
    </row>
    <row r="151" spans="1:10" ht="14" customHeight="1">
      <c r="A151" s="72"/>
      <c r="B151" s="44" t="s">
        <v>176</v>
      </c>
      <c r="C151" s="653" t="str">
        <f>HYPERLINK(ReferenceLinks_Hidden!A148,ReferenceLinks_Hidden!B148)</f>
        <v>BHP Website</v>
      </c>
    </row>
    <row r="152" spans="1:10" ht="14" customHeight="1">
      <c r="A152" s="72"/>
      <c r="B152" s="44" t="s">
        <v>177</v>
      </c>
      <c r="C152" s="653" t="str">
        <f>HYPERLINK(ReferenceLinks_Hidden!A149,ReferenceLinks_Hidden!B149)</f>
        <v>BHP Website</v>
      </c>
    </row>
    <row r="153" spans="1:10" ht="16.5" customHeight="1">
      <c r="A153" s="78"/>
      <c r="C153" s="71"/>
    </row>
    <row r="154" spans="1:10" ht="14" customHeight="1">
      <c r="A154" s="1446" t="s">
        <v>159</v>
      </c>
      <c r="B154" s="1446"/>
      <c r="C154" s="1446"/>
    </row>
    <row r="155" spans="1:10" ht="340.25" customHeight="1">
      <c r="A155" s="1447" t="s">
        <v>178</v>
      </c>
      <c r="B155" s="1447"/>
      <c r="C155" s="1447"/>
    </row>
    <row r="156" spans="1:10" s="78" customFormat="1" hidden="1">
      <c r="C156" s="71"/>
      <c r="H156" s="604"/>
      <c r="I156" s="604"/>
      <c r="J156" s="604"/>
    </row>
    <row r="160" spans="1:10" ht="20.149999999999999" hidden="1" customHeight="1"/>
  </sheetData>
  <sheetProtection algorithmName="SHA-512" hashValue="vPckztu5f2psmHTbNAcHgq+a71rsuLIWKgSDoHwY8XRtONIHsOGm0gUHs0sHIbGPE7B+OktHIlrSKYlICMG84w==" saltValue="PlDpJXMEW3BqoCBOYFhfgg==" spinCount="100000" sheet="1" objects="1" scenarios="1"/>
  <mergeCells count="13">
    <mergeCell ref="A2:B2"/>
    <mergeCell ref="A154:C154"/>
    <mergeCell ref="A155:C155"/>
    <mergeCell ref="A130:A131"/>
    <mergeCell ref="A133:C133"/>
    <mergeCell ref="A145:A146"/>
    <mergeCell ref="A147:A148"/>
    <mergeCell ref="A122:A123"/>
    <mergeCell ref="A3:C3"/>
    <mergeCell ref="A105:A106"/>
    <mergeCell ref="A98:A99"/>
    <mergeCell ref="A116:A117"/>
    <mergeCell ref="A124:A125"/>
  </mergeCells>
  <pageMargins left="0.59055118110236227" right="0.59055118110236227" top="0.59055118110236227" bottom="0.59055118110236227" header="0.31496062992125984" footer="0.31496062992125984"/>
  <pageSetup paperSize="9" fitToHeight="0" orientation="portrait"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6BE6-40F4-4B9D-B6DD-54E328139213}">
  <sheetPr codeName="Sheet20">
    <tabColor rgb="FF00766E"/>
    <pageSetUpPr fitToPage="1"/>
  </sheetPr>
  <dimension ref="A1:G49"/>
  <sheetViews>
    <sheetView workbookViewId="0"/>
  </sheetViews>
  <sheetFormatPr defaultColWidth="0" defaultRowHeight="14" zeroHeight="1"/>
  <cols>
    <col min="1" max="1" width="30.6640625" customWidth="1"/>
    <col min="2" max="6" width="15.6640625" customWidth="1"/>
    <col min="7" max="7" width="2.58203125" customWidth="1"/>
    <col min="8" max="16384" width="9" hidden="1"/>
  </cols>
  <sheetData>
    <row r="1" spans="1:7" ht="40.25" customHeight="1">
      <c r="A1" s="356"/>
      <c r="B1" s="356"/>
      <c r="C1" s="356"/>
      <c r="D1" s="356"/>
      <c r="E1" s="356"/>
      <c r="F1" s="356"/>
      <c r="G1" s="356"/>
    </row>
    <row r="2" spans="1:7" ht="20.149999999999999" customHeight="1">
      <c r="A2" s="581" t="s">
        <v>65</v>
      </c>
      <c r="B2" s="357"/>
      <c r="C2" s="357"/>
      <c r="D2" s="357"/>
      <c r="E2" s="1587"/>
      <c r="F2" s="1587"/>
      <c r="G2" s="1587"/>
    </row>
    <row r="3" spans="1:7" s="172" customFormat="1" ht="18.75" customHeight="1">
      <c r="A3" s="1588" t="s">
        <v>2400</v>
      </c>
      <c r="B3" s="1588"/>
      <c r="C3" s="1588"/>
      <c r="D3" s="1588"/>
      <c r="E3" s="1588"/>
      <c r="F3" s="1588"/>
      <c r="G3" s="273"/>
    </row>
    <row r="4" spans="1:7" ht="18" customHeight="1">
      <c r="A4" s="616" t="s">
        <v>2401</v>
      </c>
      <c r="B4" s="363"/>
      <c r="C4" s="615"/>
      <c r="D4" s="615"/>
      <c r="E4" s="615"/>
      <c r="F4" s="615"/>
      <c r="G4" s="615"/>
    </row>
    <row r="5" spans="1:7" s="81" customFormat="1" ht="14" customHeight="1">
      <c r="A5" s="617" t="s">
        <v>2336</v>
      </c>
      <c r="B5" s="618"/>
      <c r="C5" s="615"/>
      <c r="D5" s="619"/>
      <c r="E5" s="619"/>
      <c r="F5" s="615"/>
      <c r="G5" s="615"/>
    </row>
    <row r="6" spans="1:7" s="81" customFormat="1" ht="14" customHeight="1">
      <c r="A6" s="80" t="s">
        <v>1519</v>
      </c>
      <c r="B6" s="158" t="s">
        <v>2383</v>
      </c>
      <c r="C6" s="158" t="s">
        <v>2381</v>
      </c>
      <c r="D6" s="158" t="s">
        <v>2382</v>
      </c>
      <c r="E6" s="158" t="s">
        <v>2384</v>
      </c>
      <c r="F6" s="158" t="s">
        <v>1867</v>
      </c>
      <c r="G6" s="360" t="s">
        <v>1989</v>
      </c>
    </row>
    <row r="7" spans="1:7" s="81" customFormat="1" ht="14.15" customHeight="1">
      <c r="A7" s="915" t="s">
        <v>1558</v>
      </c>
      <c r="B7" s="913">
        <v>213920</v>
      </c>
      <c r="C7" s="913">
        <v>0</v>
      </c>
      <c r="D7" s="913">
        <v>12260</v>
      </c>
      <c r="E7" s="913">
        <v>0</v>
      </c>
      <c r="F7" s="913">
        <v>226190</v>
      </c>
      <c r="G7" s="620"/>
    </row>
    <row r="8" spans="1:7" s="81" customFormat="1" ht="14.15" customHeight="1">
      <c r="A8" s="916" t="s">
        <v>2158</v>
      </c>
      <c r="B8" s="914">
        <v>0</v>
      </c>
      <c r="C8" s="914">
        <v>49950</v>
      </c>
      <c r="D8" s="914">
        <v>5300</v>
      </c>
      <c r="E8" s="914">
        <v>4900</v>
      </c>
      <c r="F8" s="914">
        <v>60150</v>
      </c>
      <c r="G8" s="620"/>
    </row>
    <row r="9" spans="1:7" s="81" customFormat="1" ht="14.15" customHeight="1">
      <c r="A9" s="917" t="s">
        <v>1719</v>
      </c>
      <c r="B9" s="914">
        <v>0</v>
      </c>
      <c r="C9" s="914">
        <v>0</v>
      </c>
      <c r="D9" s="914">
        <v>40550</v>
      </c>
      <c r="E9" s="914">
        <v>4690</v>
      </c>
      <c r="F9" s="914">
        <v>45240</v>
      </c>
      <c r="G9" s="620"/>
    </row>
    <row r="10" spans="1:7" s="81" customFormat="1" ht="14.15" customHeight="1">
      <c r="A10" s="916" t="s">
        <v>1578</v>
      </c>
      <c r="B10" s="914">
        <v>0</v>
      </c>
      <c r="C10" s="914">
        <v>0</v>
      </c>
      <c r="D10" s="914">
        <v>4690</v>
      </c>
      <c r="E10" s="914">
        <v>23950</v>
      </c>
      <c r="F10" s="914">
        <v>28640</v>
      </c>
      <c r="G10" s="620"/>
    </row>
    <row r="11" spans="1:7" s="81" customFormat="1" ht="14.15" customHeight="1">
      <c r="A11" s="916" t="s">
        <v>2339</v>
      </c>
      <c r="B11" s="914">
        <v>0</v>
      </c>
      <c r="C11" s="914">
        <v>10570</v>
      </c>
      <c r="D11" s="914">
        <v>2210</v>
      </c>
      <c r="E11" s="914">
        <v>950</v>
      </c>
      <c r="F11" s="914">
        <v>13730</v>
      </c>
      <c r="G11" s="620"/>
    </row>
    <row r="12" spans="1:7" s="81" customFormat="1" ht="14.15" customHeight="1">
      <c r="A12" s="916" t="s">
        <v>1630</v>
      </c>
      <c r="B12" s="914">
        <v>0</v>
      </c>
      <c r="C12" s="914">
        <v>1950</v>
      </c>
      <c r="D12" s="914">
        <v>14390</v>
      </c>
      <c r="E12" s="914">
        <v>0</v>
      </c>
      <c r="F12" s="914">
        <v>16340</v>
      </c>
      <c r="G12" s="620"/>
    </row>
    <row r="13" spans="1:7" s="81" customFormat="1" ht="14.15" customHeight="1">
      <c r="A13" s="916" t="s">
        <v>1606</v>
      </c>
      <c r="B13" s="914">
        <v>0</v>
      </c>
      <c r="C13" s="914">
        <v>170</v>
      </c>
      <c r="D13" s="914">
        <v>14030</v>
      </c>
      <c r="E13" s="914">
        <v>1960</v>
      </c>
      <c r="F13" s="914">
        <v>16160</v>
      </c>
      <c r="G13" s="620"/>
    </row>
    <row r="14" spans="1:7" s="81" customFormat="1" ht="14.15" customHeight="1">
      <c r="A14" s="916" t="s">
        <v>2320</v>
      </c>
      <c r="B14" s="914">
        <v>0</v>
      </c>
      <c r="C14" s="914">
        <v>1070</v>
      </c>
      <c r="D14" s="914">
        <v>0</v>
      </c>
      <c r="E14" s="914">
        <v>0</v>
      </c>
      <c r="F14" s="914">
        <v>1070</v>
      </c>
      <c r="G14" s="620"/>
    </row>
    <row r="15" spans="1:7" s="81" customFormat="1" ht="14.15" customHeight="1">
      <c r="A15" s="918" t="s">
        <v>2340</v>
      </c>
      <c r="B15" s="919">
        <v>0</v>
      </c>
      <c r="C15" s="919">
        <v>880</v>
      </c>
      <c r="D15" s="919">
        <v>140</v>
      </c>
      <c r="E15" s="919">
        <v>0</v>
      </c>
      <c r="F15" s="919">
        <v>1020</v>
      </c>
      <c r="G15" s="620"/>
    </row>
    <row r="16" spans="1:7" s="81" customFormat="1" ht="14" customHeight="1">
      <c r="A16" s="618"/>
      <c r="B16" s="621"/>
      <c r="C16" s="621"/>
      <c r="D16" s="621"/>
      <c r="E16" s="621"/>
      <c r="F16" s="621"/>
      <c r="G16" s="621"/>
    </row>
    <row r="17" spans="1:7" ht="14" customHeight="1">
      <c r="A17" s="622"/>
      <c r="B17" s="621"/>
      <c r="C17" s="621"/>
      <c r="D17" s="621"/>
      <c r="E17" s="621"/>
      <c r="F17" s="621"/>
      <c r="G17" s="621"/>
    </row>
    <row r="18" spans="1:7" ht="18" customHeight="1">
      <c r="A18" s="616" t="s">
        <v>2402</v>
      </c>
      <c r="B18" s="363"/>
      <c r="C18" s="615"/>
      <c r="D18" s="615"/>
      <c r="E18" s="615"/>
      <c r="F18" s="615"/>
      <c r="G18" s="623"/>
    </row>
    <row r="19" spans="1:7" ht="14" customHeight="1">
      <c r="A19" s="617" t="s">
        <v>2336</v>
      </c>
      <c r="B19" s="618"/>
      <c r="C19" s="615"/>
      <c r="D19" s="619"/>
      <c r="E19" s="615"/>
      <c r="F19" s="615"/>
      <c r="G19" s="623"/>
    </row>
    <row r="20" spans="1:7" ht="14" customHeight="1">
      <c r="A20" s="80" t="s">
        <v>1519</v>
      </c>
      <c r="B20" s="158" t="s">
        <v>2383</v>
      </c>
      <c r="C20" s="158" t="s">
        <v>2381</v>
      </c>
      <c r="D20" s="158" t="s">
        <v>2382</v>
      </c>
      <c r="E20" s="158" t="s">
        <v>2384</v>
      </c>
      <c r="F20" s="158" t="s">
        <v>1867</v>
      </c>
      <c r="G20" s="624" t="s">
        <v>1989</v>
      </c>
    </row>
    <row r="21" spans="1:7" ht="14" customHeight="1">
      <c r="A21" s="915" t="s">
        <v>1558</v>
      </c>
      <c r="B21" s="913">
        <v>121630</v>
      </c>
      <c r="C21" s="913">
        <v>0</v>
      </c>
      <c r="D21" s="913">
        <v>1290</v>
      </c>
      <c r="E21" s="913">
        <v>0</v>
      </c>
      <c r="F21" s="913">
        <v>122920</v>
      </c>
      <c r="G21" s="625"/>
    </row>
    <row r="22" spans="1:7" ht="14" customHeight="1">
      <c r="A22" s="916" t="s">
        <v>2158</v>
      </c>
      <c r="B22" s="914">
        <v>0</v>
      </c>
      <c r="C22" s="914">
        <v>10090</v>
      </c>
      <c r="D22" s="914">
        <v>0</v>
      </c>
      <c r="E22" s="914">
        <v>110</v>
      </c>
      <c r="F22" s="914">
        <v>10210</v>
      </c>
      <c r="G22" s="625"/>
    </row>
    <row r="23" spans="1:7" ht="14" customHeight="1">
      <c r="A23" s="916" t="s">
        <v>1578</v>
      </c>
      <c r="B23" s="914">
        <v>0</v>
      </c>
      <c r="C23" s="914">
        <v>0</v>
      </c>
      <c r="D23" s="914">
        <v>2630</v>
      </c>
      <c r="E23" s="914">
        <v>0</v>
      </c>
      <c r="F23" s="914">
        <v>2630</v>
      </c>
      <c r="G23" s="625"/>
    </row>
    <row r="24" spans="1:7" ht="14" customHeight="1">
      <c r="A24" s="916" t="s">
        <v>2339</v>
      </c>
      <c r="B24" s="914">
        <v>0</v>
      </c>
      <c r="C24" s="914">
        <v>2560</v>
      </c>
      <c r="D24" s="914">
        <v>0</v>
      </c>
      <c r="E24" s="914">
        <v>0</v>
      </c>
      <c r="F24" s="914">
        <v>2560</v>
      </c>
      <c r="G24" s="625"/>
    </row>
    <row r="25" spans="1:7" ht="14" customHeight="1">
      <c r="A25" s="916" t="s">
        <v>1719</v>
      </c>
      <c r="B25" s="914">
        <v>100</v>
      </c>
      <c r="C25" s="914">
        <v>1460</v>
      </c>
      <c r="D25" s="914">
        <v>0</v>
      </c>
      <c r="E25" s="914">
        <v>0</v>
      </c>
      <c r="F25" s="914">
        <v>1550</v>
      </c>
      <c r="G25" s="625"/>
    </row>
    <row r="26" spans="1:7" ht="14" customHeight="1">
      <c r="A26" s="916" t="s">
        <v>2340</v>
      </c>
      <c r="B26" s="914">
        <v>0</v>
      </c>
      <c r="C26" s="914">
        <v>350</v>
      </c>
      <c r="D26" s="914">
        <v>30</v>
      </c>
      <c r="E26" s="914">
        <v>0</v>
      </c>
      <c r="F26" s="914">
        <v>380</v>
      </c>
      <c r="G26" s="625"/>
    </row>
    <row r="27" spans="1:7" ht="14" customHeight="1">
      <c r="A27" s="916" t="s">
        <v>1606</v>
      </c>
      <c r="B27" s="914">
        <v>0</v>
      </c>
      <c r="C27" s="914">
        <v>0</v>
      </c>
      <c r="D27" s="914">
        <v>0</v>
      </c>
      <c r="E27" s="914">
        <v>120</v>
      </c>
      <c r="F27" s="914">
        <v>120</v>
      </c>
      <c r="G27" s="625"/>
    </row>
    <row r="28" spans="1:7" ht="14" customHeight="1">
      <c r="A28" s="916" t="s">
        <v>2320</v>
      </c>
      <c r="B28" s="914">
        <v>0</v>
      </c>
      <c r="C28" s="914">
        <v>0</v>
      </c>
      <c r="D28" s="914">
        <v>0</v>
      </c>
      <c r="E28" s="914">
        <v>0</v>
      </c>
      <c r="F28" s="914">
        <v>0</v>
      </c>
      <c r="G28" s="625"/>
    </row>
    <row r="29" spans="1:7" ht="14" customHeight="1">
      <c r="A29" s="916" t="s">
        <v>1630</v>
      </c>
      <c r="B29" s="914">
        <v>0</v>
      </c>
      <c r="C29" s="914">
        <v>0</v>
      </c>
      <c r="D29" s="914">
        <v>0</v>
      </c>
      <c r="E29" s="914">
        <v>0</v>
      </c>
      <c r="F29" s="914">
        <v>0</v>
      </c>
      <c r="G29" s="625"/>
    </row>
    <row r="30" spans="1:7" ht="14" customHeight="1">
      <c r="A30" s="626"/>
      <c r="B30" s="621"/>
      <c r="C30" s="621"/>
      <c r="D30" s="621"/>
      <c r="E30" s="621"/>
      <c r="F30" s="627"/>
      <c r="G30" s="623"/>
    </row>
    <row r="31" spans="1:7" ht="14" customHeight="1">
      <c r="A31" s="628"/>
      <c r="B31" s="363"/>
      <c r="C31" s="363"/>
      <c r="D31" s="363"/>
      <c r="E31" s="363"/>
      <c r="F31" s="629"/>
      <c r="G31" s="623"/>
    </row>
    <row r="32" spans="1:7" ht="18" customHeight="1">
      <c r="A32" s="616" t="s">
        <v>2403</v>
      </c>
      <c r="B32" s="363"/>
      <c r="C32" s="615"/>
      <c r="D32" s="615"/>
      <c r="E32" s="615"/>
      <c r="F32" s="629"/>
      <c r="G32" s="623"/>
    </row>
    <row r="33" spans="1:7" ht="14" customHeight="1">
      <c r="A33" s="617" t="s">
        <v>2336</v>
      </c>
      <c r="B33" s="363"/>
      <c r="C33" s="615"/>
      <c r="D33" s="619"/>
      <c r="E33" s="615"/>
      <c r="F33" s="629"/>
      <c r="G33" s="623"/>
    </row>
    <row r="34" spans="1:7" ht="14" customHeight="1">
      <c r="A34" s="80" t="s">
        <v>1519</v>
      </c>
      <c r="B34" s="158" t="s">
        <v>2404</v>
      </c>
      <c r="C34" s="158" t="s">
        <v>2405</v>
      </c>
      <c r="D34" s="158" t="s">
        <v>1130</v>
      </c>
      <c r="E34" s="158" t="s">
        <v>1867</v>
      </c>
      <c r="F34" s="36"/>
      <c r="G34" s="621"/>
    </row>
    <row r="35" spans="1:7" ht="14" customHeight="1">
      <c r="A35" s="912" t="s">
        <v>1558</v>
      </c>
      <c r="B35" s="913">
        <v>40640</v>
      </c>
      <c r="C35" s="913">
        <v>72950</v>
      </c>
      <c r="D35" s="913">
        <v>1690</v>
      </c>
      <c r="E35" s="913">
        <v>115280</v>
      </c>
      <c r="F35" s="629"/>
      <c r="G35" s="621"/>
    </row>
    <row r="36" spans="1:7" ht="14" customHeight="1">
      <c r="A36" s="769" t="s">
        <v>1719</v>
      </c>
      <c r="B36" s="914">
        <v>47170</v>
      </c>
      <c r="C36" s="914">
        <v>18690</v>
      </c>
      <c r="D36" s="914">
        <v>0</v>
      </c>
      <c r="E36" s="914">
        <v>65860</v>
      </c>
      <c r="F36" s="629"/>
      <c r="G36" s="621"/>
    </row>
    <row r="37" spans="1:7" ht="14" customHeight="1">
      <c r="A37" s="769" t="s">
        <v>2158</v>
      </c>
      <c r="B37" s="914">
        <v>37550</v>
      </c>
      <c r="C37" s="914">
        <v>11480</v>
      </c>
      <c r="D37" s="914">
        <v>750</v>
      </c>
      <c r="E37" s="914">
        <v>49780</v>
      </c>
      <c r="F37" s="629"/>
      <c r="G37" s="621"/>
    </row>
    <row r="38" spans="1:7" ht="14" customHeight="1">
      <c r="A38" s="769" t="s">
        <v>1578</v>
      </c>
      <c r="B38" s="914">
        <v>12230</v>
      </c>
      <c r="C38" s="914">
        <v>19360</v>
      </c>
      <c r="D38" s="914">
        <v>270</v>
      </c>
      <c r="E38" s="914">
        <v>31850</v>
      </c>
      <c r="F38" s="629"/>
      <c r="G38" s="622"/>
    </row>
    <row r="39" spans="1:7" ht="14" customHeight="1">
      <c r="A39" s="769" t="s">
        <v>1606</v>
      </c>
      <c r="B39" s="914">
        <v>710</v>
      </c>
      <c r="C39" s="914">
        <v>0</v>
      </c>
      <c r="D39" s="914">
        <v>16160</v>
      </c>
      <c r="E39" s="914">
        <v>16870</v>
      </c>
      <c r="F39" s="629"/>
      <c r="G39" s="621"/>
    </row>
    <row r="40" spans="1:7" ht="14" customHeight="1">
      <c r="A40" s="769" t="s">
        <v>1630</v>
      </c>
      <c r="B40" s="914">
        <v>12880</v>
      </c>
      <c r="C40" s="914">
        <v>2170</v>
      </c>
      <c r="D40" s="914">
        <v>860</v>
      </c>
      <c r="E40" s="914">
        <v>15910</v>
      </c>
      <c r="F40" s="629"/>
      <c r="G40" s="621"/>
    </row>
    <row r="41" spans="1:7" ht="14" customHeight="1">
      <c r="A41" s="769" t="s">
        <v>2339</v>
      </c>
      <c r="B41" s="914">
        <v>6030</v>
      </c>
      <c r="C41" s="914">
        <v>4170</v>
      </c>
      <c r="D41" s="914">
        <v>0</v>
      </c>
      <c r="E41" s="914">
        <v>10200</v>
      </c>
      <c r="F41" s="629"/>
      <c r="G41" s="621"/>
    </row>
    <row r="42" spans="1:7" ht="14" customHeight="1">
      <c r="A42" s="769" t="s">
        <v>2320</v>
      </c>
      <c r="B42" s="914">
        <v>1860</v>
      </c>
      <c r="C42" s="914">
        <v>0</v>
      </c>
      <c r="D42" s="914">
        <v>0</v>
      </c>
      <c r="E42" s="914">
        <v>1860</v>
      </c>
      <c r="F42" s="629"/>
      <c r="G42" s="621"/>
    </row>
    <row r="43" spans="1:7" ht="14" customHeight="1">
      <c r="A43" s="769" t="s">
        <v>2340</v>
      </c>
      <c r="B43" s="914">
        <v>150</v>
      </c>
      <c r="C43" s="914">
        <v>10</v>
      </c>
      <c r="D43" s="914">
        <v>80</v>
      </c>
      <c r="E43" s="914">
        <v>240</v>
      </c>
      <c r="F43" s="629"/>
      <c r="G43" s="621"/>
    </row>
    <row r="44" spans="1:7" ht="14" customHeight="1">
      <c r="A44" s="622"/>
      <c r="B44" s="630"/>
      <c r="C44" s="630"/>
      <c r="D44" s="630"/>
      <c r="E44" s="627"/>
      <c r="F44" s="363"/>
      <c r="G44" s="363"/>
    </row>
    <row r="45" spans="1:7" s="85" customFormat="1" ht="14" hidden="1" customHeight="1">
      <c r="A45"/>
      <c r="B45"/>
      <c r="C45"/>
      <c r="D45"/>
      <c r="E45"/>
      <c r="F45"/>
      <c r="G45" s="6"/>
    </row>
    <row r="46" spans="1:7" s="85" customFormat="1" hidden="1">
      <c r="A46"/>
      <c r="B46"/>
      <c r="C46"/>
      <c r="D46"/>
      <c r="E46"/>
      <c r="F46"/>
      <c r="G46" s="197"/>
    </row>
    <row r="47" spans="1:7" s="85" customFormat="1" hidden="1">
      <c r="A47"/>
      <c r="B47"/>
      <c r="C47"/>
      <c r="D47"/>
      <c r="E47"/>
      <c r="F47"/>
      <c r="G47" s="197"/>
    </row>
    <row r="48" spans="1:7" hidden="1">
      <c r="A48" s="825"/>
      <c r="B48" s="825"/>
      <c r="C48" s="825"/>
      <c r="D48" s="825"/>
      <c r="E48" s="825"/>
      <c r="F48" s="825"/>
      <c r="G48" s="825"/>
    </row>
    <row r="49" spans="1:7" hidden="1">
      <c r="A49" s="825"/>
      <c r="B49" s="825"/>
      <c r="C49" s="825"/>
      <c r="D49" s="825"/>
      <c r="E49" s="825"/>
      <c r="F49" s="825"/>
      <c r="G49" s="825"/>
    </row>
  </sheetData>
  <sheetProtection algorithmName="SHA-512" hashValue="0DopzVQeP+0ktaMi+IU1bVuGtZVizCQzXByZRSX8rfojaYk9P7xyDnkJ2ClxA+O5/MZA2PBZEz/usTIe118e9Q==" saltValue="Nk6lvfQPbvDXWvLDiXOXQg==" spinCount="100000" sheet="1" objects="1" scenarios="1"/>
  <mergeCells count="2">
    <mergeCell ref="E2:G2"/>
    <mergeCell ref="A3:F3"/>
  </mergeCells>
  <pageMargins left="0.59055118110236227" right="0.59055118110236227" top="0.59055118110236227" bottom="0.59055118110236227" header="0.31496062992125984" footer="0.31496062992125984"/>
  <pageSetup paperSize="9" scale="74" fitToHeight="0" orientation="portrait" r:id="rId1"/>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82CC-C123-4159-9AF1-42A50F238416}">
  <sheetPr codeName="Sheet21">
    <tabColor rgb="FF32677F"/>
    <pageSetUpPr fitToPage="1"/>
  </sheetPr>
  <dimension ref="A1:S117"/>
  <sheetViews>
    <sheetView zoomScaleNormal="100" workbookViewId="0">
      <selection activeCell="A85" sqref="A85"/>
    </sheetView>
  </sheetViews>
  <sheetFormatPr defaultColWidth="0" defaultRowHeight="14.25" customHeight="1" zeroHeight="1"/>
  <cols>
    <col min="1" max="1" width="60.58203125" customWidth="1"/>
    <col min="2" max="8" width="15.58203125" customWidth="1"/>
    <col min="9" max="9" width="9" customWidth="1"/>
    <col min="10" max="10" width="60.58203125" customWidth="1"/>
    <col min="11" max="14" width="15.58203125" customWidth="1"/>
    <col min="15" max="15" width="2.58203125" customWidth="1"/>
    <col min="16" max="19" width="0" hidden="1" customWidth="1"/>
    <col min="20" max="16384" width="9" hidden="1"/>
  </cols>
  <sheetData>
    <row r="1" spans="1:15" ht="40.25" customHeight="1">
      <c r="A1" s="78"/>
      <c r="B1" s="78"/>
      <c r="C1" s="78"/>
      <c r="D1" s="78"/>
      <c r="E1" s="78"/>
      <c r="F1" s="78"/>
      <c r="G1" s="78"/>
      <c r="H1" s="78"/>
      <c r="I1" s="78"/>
      <c r="J1" s="78"/>
      <c r="K1" s="78"/>
      <c r="L1" s="78"/>
      <c r="M1" s="78"/>
      <c r="N1" s="78"/>
      <c r="O1" s="78"/>
    </row>
    <row r="2" spans="1:15" ht="20.149999999999999" customHeight="1">
      <c r="A2" s="1221" t="s">
        <v>2406</v>
      </c>
      <c r="B2" s="78"/>
      <c r="C2" s="78"/>
      <c r="D2" s="78"/>
      <c r="E2" s="78"/>
      <c r="F2" s="78"/>
      <c r="G2" s="78"/>
      <c r="H2" s="78"/>
      <c r="I2" s="78"/>
      <c r="J2" s="78"/>
      <c r="K2" s="78"/>
      <c r="L2" s="78"/>
      <c r="M2" s="78"/>
      <c r="N2" s="78"/>
      <c r="O2" s="78"/>
    </row>
    <row r="3" spans="1:15" ht="54.65" customHeight="1">
      <c r="A3" s="1591" t="s">
        <v>2407</v>
      </c>
      <c r="B3" s="1591"/>
      <c r="C3" s="1591"/>
      <c r="D3" s="1591"/>
      <c r="E3" s="1591"/>
      <c r="F3" s="1591"/>
      <c r="G3" s="1591"/>
      <c r="H3" s="1591"/>
      <c r="I3" s="1591"/>
      <c r="J3" s="1591"/>
      <c r="K3" s="1591"/>
      <c r="L3" s="1591"/>
      <c r="M3" s="1591"/>
      <c r="N3" s="1591"/>
      <c r="O3" s="1218"/>
    </row>
    <row r="4" spans="1:15" ht="18" customHeight="1">
      <c r="A4" s="1222" t="s">
        <v>2408</v>
      </c>
      <c r="B4" s="325"/>
      <c r="C4" s="325"/>
      <c r="D4" s="325"/>
      <c r="E4" s="325"/>
      <c r="F4" s="325"/>
      <c r="G4" s="325"/>
      <c r="H4" s="325"/>
      <c r="I4" s="325"/>
      <c r="J4" s="325"/>
      <c r="K4" s="325"/>
      <c r="L4" s="325"/>
      <c r="M4" s="325"/>
      <c r="N4" s="325"/>
      <c r="O4" s="325"/>
    </row>
    <row r="5" spans="1:15" ht="118.5" customHeight="1">
      <c r="A5" s="1591" t="s">
        <v>2409</v>
      </c>
      <c r="B5" s="1591"/>
      <c r="C5" s="1591"/>
      <c r="D5" s="1591"/>
      <c r="E5" s="1591"/>
      <c r="F5" s="1591"/>
      <c r="G5" s="1591"/>
      <c r="H5" s="1591"/>
      <c r="I5" s="1591"/>
      <c r="J5" s="1591"/>
      <c r="K5" s="1591"/>
      <c r="L5" s="1591"/>
      <c r="M5" s="1591"/>
      <c r="N5" s="1591"/>
      <c r="O5" s="1218"/>
    </row>
    <row r="6" spans="1:15" ht="337.5" customHeight="1">
      <c r="A6" s="78"/>
      <c r="B6" s="78"/>
      <c r="C6" s="78"/>
      <c r="D6" s="78"/>
      <c r="E6" s="78"/>
      <c r="F6" s="78"/>
      <c r="G6" s="78"/>
      <c r="H6" s="78"/>
      <c r="I6" s="78"/>
      <c r="J6" s="78"/>
      <c r="K6" s="78"/>
      <c r="L6" s="78"/>
      <c r="M6" s="78"/>
      <c r="N6" s="78"/>
      <c r="O6" s="78"/>
    </row>
    <row r="7" spans="1:15" ht="14">
      <c r="A7" s="78"/>
      <c r="B7" s="78"/>
      <c r="C7" s="78"/>
      <c r="D7" s="78"/>
      <c r="E7" s="78"/>
      <c r="F7" s="78"/>
      <c r="G7" s="78"/>
      <c r="H7" s="78"/>
      <c r="I7" s="78"/>
      <c r="J7" s="78"/>
      <c r="K7" s="78"/>
      <c r="L7" s="78"/>
      <c r="M7" s="78"/>
      <c r="N7" s="78"/>
      <c r="O7" s="78"/>
    </row>
    <row r="8" spans="1:15" ht="18" customHeight="1">
      <c r="A8" s="1222" t="s">
        <v>2410</v>
      </c>
      <c r="B8" s="1223"/>
      <c r="C8" s="1223"/>
      <c r="D8" s="1224"/>
      <c r="E8" s="1224"/>
      <c r="F8" s="1224"/>
      <c r="G8" s="1224"/>
      <c r="H8" s="1224"/>
      <c r="I8" s="1223"/>
      <c r="J8" s="1222" t="s">
        <v>2411</v>
      </c>
      <c r="K8" s="1223"/>
      <c r="L8" s="1223"/>
      <c r="M8" s="1224"/>
      <c r="N8" s="1225"/>
      <c r="O8" s="78"/>
    </row>
    <row r="9" spans="1:15" ht="16.25" customHeight="1">
      <c r="A9" s="316" t="s">
        <v>2412</v>
      </c>
      <c r="B9" s="322" t="s">
        <v>2413</v>
      </c>
      <c r="C9" s="322" t="s">
        <v>2414</v>
      </c>
      <c r="D9" s="322" t="s">
        <v>1889</v>
      </c>
      <c r="E9" s="322" t="s">
        <v>1888</v>
      </c>
      <c r="F9" s="322" t="s">
        <v>1887</v>
      </c>
      <c r="G9" s="322" t="s">
        <v>1886</v>
      </c>
      <c r="H9" s="322" t="s">
        <v>1885</v>
      </c>
      <c r="I9" s="631"/>
      <c r="J9" s="316" t="s">
        <v>2412</v>
      </c>
      <c r="K9" s="322" t="s">
        <v>1888</v>
      </c>
      <c r="L9" s="322" t="s">
        <v>1887</v>
      </c>
      <c r="M9" s="322" t="s">
        <v>1886</v>
      </c>
      <c r="N9" s="322" t="s">
        <v>1885</v>
      </c>
      <c r="O9" s="78"/>
    </row>
    <row r="10" spans="1:15" s="71" customFormat="1" ht="14">
      <c r="A10" s="652" t="s">
        <v>2415</v>
      </c>
      <c r="B10" s="1226">
        <v>112</v>
      </c>
      <c r="C10" s="1226">
        <v>115</v>
      </c>
      <c r="D10" s="1226">
        <v>114.08099999999999</v>
      </c>
      <c r="E10" s="1226">
        <v>113.907</v>
      </c>
      <c r="F10" s="1226">
        <v>117.57899999999999</v>
      </c>
      <c r="G10" s="1226">
        <v>112.107</v>
      </c>
      <c r="H10" s="1227">
        <v>99.137999999999991</v>
      </c>
      <c r="I10" s="652"/>
      <c r="J10" s="652" t="s">
        <v>2415</v>
      </c>
      <c r="K10" s="1226">
        <v>98.842999999999989</v>
      </c>
      <c r="L10" s="1226">
        <v>100.364</v>
      </c>
      <c r="M10" s="1226">
        <v>95.564000000000007</v>
      </c>
      <c r="N10" s="1227">
        <v>99.137999999999991</v>
      </c>
    </row>
    <row r="11" spans="1:15" s="71" customFormat="1" ht="14">
      <c r="A11" s="1228" t="s">
        <v>2416</v>
      </c>
      <c r="B11" s="1229">
        <v>1</v>
      </c>
      <c r="C11" s="1229">
        <v>1</v>
      </c>
      <c r="D11" s="1229">
        <v>0.63800000000000001</v>
      </c>
      <c r="E11" s="1229">
        <v>0.69</v>
      </c>
      <c r="F11" s="1229">
        <v>0.80700000000000005</v>
      </c>
      <c r="G11" s="1229">
        <v>0.72099999999999997</v>
      </c>
      <c r="H11" s="1230">
        <v>0.78300000000000003</v>
      </c>
      <c r="I11" s="652"/>
      <c r="J11" s="1228" t="s">
        <v>2416</v>
      </c>
      <c r="K11" s="1229">
        <v>0.69</v>
      </c>
      <c r="L11" s="1229">
        <v>0.80700000000000005</v>
      </c>
      <c r="M11" s="1229">
        <v>0.72099999999999997</v>
      </c>
      <c r="N11" s="1230">
        <v>0.78300000000000003</v>
      </c>
    </row>
    <row r="12" spans="1:15" s="71" customFormat="1" ht="14">
      <c r="A12" s="1228" t="s">
        <v>2417</v>
      </c>
      <c r="B12" s="1229">
        <v>33</v>
      </c>
      <c r="C12" s="1229">
        <v>31</v>
      </c>
      <c r="D12" s="1229">
        <v>23.678999999999998</v>
      </c>
      <c r="E12" s="1229">
        <v>20.849</v>
      </c>
      <c r="F12" s="1229">
        <v>22.85</v>
      </c>
      <c r="G12" s="1229">
        <v>22.158999999999999</v>
      </c>
      <c r="H12" s="1230">
        <v>10.893000000000001</v>
      </c>
      <c r="I12" s="652"/>
      <c r="J12" s="1228" t="s">
        <v>2417</v>
      </c>
      <c r="K12" s="1229">
        <v>10.356999999999999</v>
      </c>
      <c r="L12" s="1229">
        <v>11.045</v>
      </c>
      <c r="M12" s="1229">
        <v>10.821</v>
      </c>
      <c r="N12" s="1230">
        <v>10.893000000000001</v>
      </c>
    </row>
    <row r="13" spans="1:15" s="71" customFormat="1" ht="14">
      <c r="A13" s="1228" t="s">
        <v>2418</v>
      </c>
      <c r="B13" s="1229">
        <v>76</v>
      </c>
      <c r="C13" s="1229">
        <v>81</v>
      </c>
      <c r="D13" s="1229">
        <v>87.194000000000003</v>
      </c>
      <c r="E13" s="1229">
        <v>89.873999999999995</v>
      </c>
      <c r="F13" s="1229">
        <v>90.965999999999994</v>
      </c>
      <c r="G13" s="1229">
        <v>87.186999999999998</v>
      </c>
      <c r="H13" s="1230">
        <v>85.13</v>
      </c>
      <c r="I13" s="652"/>
      <c r="J13" s="1228" t="s">
        <v>2418</v>
      </c>
      <c r="K13" s="1229">
        <v>85.364999999999995</v>
      </c>
      <c r="L13" s="1229">
        <v>85.599000000000004</v>
      </c>
      <c r="M13" s="1229">
        <v>81.983000000000004</v>
      </c>
      <c r="N13" s="1230">
        <v>85.13</v>
      </c>
    </row>
    <row r="14" spans="1:15" s="71" customFormat="1" ht="14">
      <c r="A14" s="1228" t="s">
        <v>2419</v>
      </c>
      <c r="B14" s="1229">
        <v>2</v>
      </c>
      <c r="C14" s="1229">
        <v>2</v>
      </c>
      <c r="D14" s="1229">
        <v>2.57</v>
      </c>
      <c r="E14" s="1229">
        <v>2.4940000000000002</v>
      </c>
      <c r="F14" s="1229">
        <v>2.956</v>
      </c>
      <c r="G14" s="1229">
        <v>2.04</v>
      </c>
      <c r="H14" s="1230">
        <v>2.3319999999999999</v>
      </c>
      <c r="I14" s="652"/>
      <c r="J14" s="1228" t="s">
        <v>2419</v>
      </c>
      <c r="K14" s="1229">
        <v>2.431</v>
      </c>
      <c r="L14" s="1229">
        <v>2.9129999999999998</v>
      </c>
      <c r="M14" s="1229">
        <v>2.0390000000000001</v>
      </c>
      <c r="N14" s="1230">
        <v>2.3319999999999999</v>
      </c>
    </row>
    <row r="15" spans="1:15" s="71" customFormat="1" ht="14">
      <c r="A15" s="1228" t="s">
        <v>2420</v>
      </c>
      <c r="B15" s="1229">
        <v>28</v>
      </c>
      <c r="C15" s="1229">
        <v>35</v>
      </c>
      <c r="D15" s="1229">
        <v>34.658000000000001</v>
      </c>
      <c r="E15" s="1229">
        <v>36.323999999999998</v>
      </c>
      <c r="F15" s="1229">
        <v>37.052999999999997</v>
      </c>
      <c r="G15" s="1229">
        <v>36.948999999999998</v>
      </c>
      <c r="H15" s="1230">
        <v>38.162999999999997</v>
      </c>
      <c r="I15" s="652"/>
      <c r="J15" s="1228" t="s">
        <v>2420</v>
      </c>
      <c r="K15" s="1229">
        <v>35.908999999999999</v>
      </c>
      <c r="L15" s="1229">
        <v>36.680999999999997</v>
      </c>
      <c r="M15" s="1229">
        <v>36.606999999999999</v>
      </c>
      <c r="N15" s="1230">
        <v>38.162999999999997</v>
      </c>
    </row>
    <row r="16" spans="1:15" s="71" customFormat="1" ht="14">
      <c r="A16" s="1231" t="s">
        <v>2421</v>
      </c>
      <c r="B16" s="1232">
        <v>140</v>
      </c>
      <c r="C16" s="1232">
        <v>150</v>
      </c>
      <c r="D16" s="1232">
        <v>148.73899999999998</v>
      </c>
      <c r="E16" s="1232">
        <v>150.23099999999999</v>
      </c>
      <c r="F16" s="1232">
        <v>154.63200000000001</v>
      </c>
      <c r="G16" s="1232">
        <v>149.05599999999998</v>
      </c>
      <c r="H16" s="1232">
        <v>137.30099999999999</v>
      </c>
      <c r="I16" s="652"/>
      <c r="J16" s="1231" t="s">
        <v>2421</v>
      </c>
      <c r="K16" s="1232">
        <v>134.75199999999998</v>
      </c>
      <c r="L16" s="1232">
        <v>137.04500000000002</v>
      </c>
      <c r="M16" s="1232">
        <v>132.17099999999999</v>
      </c>
      <c r="N16" s="1232">
        <v>137.30099999999999</v>
      </c>
    </row>
    <row r="17" spans="1:15" s="71" customFormat="1" ht="14">
      <c r="A17" s="1233" t="s">
        <v>2422</v>
      </c>
      <c r="B17" s="1234">
        <v>24</v>
      </c>
      <c r="C17" s="1234">
        <v>31</v>
      </c>
      <c r="D17" s="1234">
        <v>30.588999999999999</v>
      </c>
      <c r="E17" s="1234">
        <v>32.064</v>
      </c>
      <c r="F17" s="1234">
        <v>32.853000000000002</v>
      </c>
      <c r="G17" s="1234">
        <v>32.889000000000003</v>
      </c>
      <c r="H17" s="1235">
        <v>34.424999999999997</v>
      </c>
      <c r="I17" s="652"/>
      <c r="J17" s="1233" t="s">
        <v>2422</v>
      </c>
      <c r="K17" s="1234">
        <v>31.649000000000001</v>
      </c>
      <c r="L17" s="1234">
        <v>32.481000000000002</v>
      </c>
      <c r="M17" s="1234">
        <v>32.548000000000002</v>
      </c>
      <c r="N17" s="1235">
        <v>34.424999999999997</v>
      </c>
    </row>
    <row r="18" spans="1:15" s="71" customFormat="1" ht="14">
      <c r="A18" s="1236" t="s">
        <v>2423</v>
      </c>
      <c r="B18" s="1237">
        <v>0</v>
      </c>
      <c r="C18" s="1237">
        <v>0</v>
      </c>
      <c r="D18" s="1237">
        <v>0</v>
      </c>
      <c r="E18" s="1237">
        <v>0</v>
      </c>
      <c r="F18" s="1238">
        <v>0.5</v>
      </c>
      <c r="G18" s="1239">
        <v>17.3</v>
      </c>
      <c r="H18" s="1240">
        <v>25.7</v>
      </c>
      <c r="I18" s="652"/>
      <c r="J18" s="1236" t="s">
        <v>2423</v>
      </c>
      <c r="K18" s="1237">
        <v>0</v>
      </c>
      <c r="L18" s="1238">
        <v>0.5</v>
      </c>
      <c r="M18" s="1238">
        <v>17.3</v>
      </c>
      <c r="N18" s="1240">
        <v>25.7</v>
      </c>
    </row>
    <row r="19" spans="1:15" s="71" customFormat="1" ht="14.15" customHeight="1">
      <c r="A19" s="1108" t="s">
        <v>2424</v>
      </c>
      <c r="B19" s="1241">
        <v>17</v>
      </c>
      <c r="C19" s="1241">
        <v>17</v>
      </c>
      <c r="D19" s="1241">
        <v>17.600000000000001</v>
      </c>
      <c r="E19" s="1241">
        <v>18.100000000000001</v>
      </c>
      <c r="F19" s="1241">
        <v>19</v>
      </c>
      <c r="G19" s="1241">
        <v>19.2</v>
      </c>
      <c r="H19" s="1242">
        <v>18.3</v>
      </c>
      <c r="I19" s="652"/>
      <c r="J19" s="1108" t="s">
        <v>2424</v>
      </c>
      <c r="K19" s="1243">
        <v>17.600000000000001</v>
      </c>
      <c r="L19" s="1243">
        <v>18.100000000000001</v>
      </c>
      <c r="M19" s="1243">
        <v>18.2</v>
      </c>
      <c r="N19" s="1242">
        <v>18.3</v>
      </c>
    </row>
    <row r="20" spans="1:15" s="71" customFormat="1" ht="14"/>
    <row r="21" spans="1:15" s="78" customFormat="1" ht="18" customHeight="1">
      <c r="A21" s="1222" t="s">
        <v>2425</v>
      </c>
      <c r="J21" s="1222" t="s">
        <v>2426</v>
      </c>
    </row>
    <row r="22" spans="1:15" ht="14">
      <c r="A22" s="316" t="s">
        <v>2427</v>
      </c>
      <c r="B22" s="322" t="s">
        <v>2413</v>
      </c>
      <c r="C22" s="322" t="s">
        <v>2414</v>
      </c>
      <c r="D22" s="322" t="s">
        <v>1889</v>
      </c>
      <c r="E22" s="322" t="s">
        <v>1888</v>
      </c>
      <c r="F22" s="322" t="s">
        <v>1887</v>
      </c>
      <c r="G22" s="322" t="s">
        <v>1886</v>
      </c>
      <c r="H22" s="322" t="s">
        <v>1885</v>
      </c>
      <c r="I22" s="631"/>
      <c r="J22" s="316" t="s">
        <v>2427</v>
      </c>
      <c r="K22" s="322" t="s">
        <v>1888</v>
      </c>
      <c r="L22" s="322" t="s">
        <v>1887</v>
      </c>
      <c r="M22" s="322" t="s">
        <v>1886</v>
      </c>
      <c r="N22" s="322" t="s">
        <v>1885</v>
      </c>
      <c r="O22" s="78"/>
    </row>
    <row r="23" spans="1:15" s="78" customFormat="1" ht="14">
      <c r="A23" s="248" t="s">
        <v>2415</v>
      </c>
      <c r="B23" s="1244"/>
      <c r="C23" s="1244"/>
      <c r="D23" s="1244"/>
      <c r="E23" s="1244"/>
      <c r="F23" s="1244"/>
      <c r="G23" s="1244"/>
      <c r="H23" s="1245"/>
      <c r="J23" s="248" t="s">
        <v>2415</v>
      </c>
      <c r="K23" s="1244"/>
      <c r="L23" s="1244"/>
      <c r="M23" s="1244"/>
      <c r="N23" s="1245"/>
    </row>
    <row r="24" spans="1:15" s="78" customFormat="1" ht="14">
      <c r="A24" s="329" t="s">
        <v>2416</v>
      </c>
      <c r="B24" s="1246">
        <v>8.9999999999999993E-3</v>
      </c>
      <c r="C24" s="1246">
        <v>8.9999999999999993E-3</v>
      </c>
      <c r="D24" s="1246">
        <v>6.0000000000000001E-3</v>
      </c>
      <c r="E24" s="1246">
        <v>6.0000000000000001E-3</v>
      </c>
      <c r="F24" s="1246">
        <v>7.0000000000000001E-3</v>
      </c>
      <c r="G24" s="1246">
        <v>6.0000000000000001E-3</v>
      </c>
      <c r="H24" s="1247">
        <v>8.0000000000000002E-3</v>
      </c>
      <c r="J24" s="329" t="s">
        <v>2416</v>
      </c>
      <c r="K24" s="1246">
        <v>7.0000000000000001E-3</v>
      </c>
      <c r="L24" s="1246">
        <v>8.0000000000000002E-3</v>
      </c>
      <c r="M24" s="1246">
        <v>8.0000000000000002E-3</v>
      </c>
      <c r="N24" s="1247">
        <v>8.0000000000000002E-3</v>
      </c>
    </row>
    <row r="25" spans="1:15" s="78" customFormat="1" ht="14">
      <c r="A25" s="329" t="s">
        <v>2417</v>
      </c>
      <c r="B25" s="1246">
        <v>0.29499999999999998</v>
      </c>
      <c r="C25" s="1246">
        <v>0.27</v>
      </c>
      <c r="D25" s="1246">
        <v>0.20799999999999999</v>
      </c>
      <c r="E25" s="1246">
        <v>0.183</v>
      </c>
      <c r="F25" s="1246">
        <v>0.19400000000000001</v>
      </c>
      <c r="G25" s="1246">
        <v>0.19800000000000001</v>
      </c>
      <c r="H25" s="1247">
        <v>0.11</v>
      </c>
      <c r="J25" s="329" t="s">
        <v>2417</v>
      </c>
      <c r="K25" s="1246">
        <v>0.105</v>
      </c>
      <c r="L25" s="1246">
        <v>0.11</v>
      </c>
      <c r="M25" s="1246">
        <v>0.113</v>
      </c>
      <c r="N25" s="1247">
        <v>0.11</v>
      </c>
    </row>
    <row r="26" spans="1:15" s="78" customFormat="1" ht="14">
      <c r="A26" s="329" t="s">
        <v>2418</v>
      </c>
      <c r="B26" s="1246">
        <v>0.67900000000000005</v>
      </c>
      <c r="C26" s="1246">
        <v>0.70499999999999996</v>
      </c>
      <c r="D26" s="1246">
        <v>0.76400000000000001</v>
      </c>
      <c r="E26" s="1246">
        <v>0.78900000000000003</v>
      </c>
      <c r="F26" s="1246">
        <v>0.77400000000000002</v>
      </c>
      <c r="G26" s="1246">
        <v>0.77800000000000002</v>
      </c>
      <c r="H26" s="1247">
        <v>0.85899999999999999</v>
      </c>
      <c r="J26" s="329" t="s">
        <v>2418</v>
      </c>
      <c r="K26" s="1246">
        <v>0.86399999999999999</v>
      </c>
      <c r="L26" s="1246">
        <v>0.85299999999999998</v>
      </c>
      <c r="M26" s="1246">
        <v>0.85799999999999998</v>
      </c>
      <c r="N26" s="1247">
        <v>0.85899999999999999</v>
      </c>
    </row>
    <row r="27" spans="1:15" s="78" customFormat="1" ht="14">
      <c r="A27" s="329" t="s">
        <v>2419</v>
      </c>
      <c r="B27" s="1246">
        <v>1.7999999999999999E-2</v>
      </c>
      <c r="C27" s="1246">
        <v>1.7000000000000001E-2</v>
      </c>
      <c r="D27" s="1246">
        <v>2.3E-2</v>
      </c>
      <c r="E27" s="1246">
        <v>2.1999999999999999E-2</v>
      </c>
      <c r="F27" s="1246">
        <v>2.5000000000000001E-2</v>
      </c>
      <c r="G27" s="1246">
        <v>1.7999999999999999E-2</v>
      </c>
      <c r="H27" s="1247">
        <v>2.4E-2</v>
      </c>
      <c r="J27" s="329" t="s">
        <v>2419</v>
      </c>
      <c r="K27" s="1246">
        <v>2.5000000000000001E-2</v>
      </c>
      <c r="L27" s="1246">
        <v>2.9000000000000001E-2</v>
      </c>
      <c r="M27" s="1246">
        <v>2.1000000000000001E-2</v>
      </c>
      <c r="N27" s="1247">
        <v>2.4E-2</v>
      </c>
    </row>
    <row r="28" spans="1:15" s="78" customFormat="1" ht="14">
      <c r="A28" s="329" t="s">
        <v>2420</v>
      </c>
      <c r="B28" s="1246"/>
      <c r="C28" s="1246"/>
      <c r="D28" s="1246"/>
      <c r="E28" s="1246"/>
      <c r="F28" s="1246"/>
      <c r="G28" s="1246"/>
      <c r="H28" s="1247"/>
      <c r="J28" s="329" t="s">
        <v>2420</v>
      </c>
      <c r="K28" s="1246"/>
      <c r="L28" s="1246"/>
      <c r="M28" s="1246"/>
      <c r="N28" s="1247"/>
    </row>
    <row r="29" spans="1:15" s="78" customFormat="1" ht="14">
      <c r="A29" s="549" t="s">
        <v>2428</v>
      </c>
      <c r="B29" s="1248">
        <v>0.85399999999999998</v>
      </c>
      <c r="C29" s="1248">
        <v>0.88600000000000001</v>
      </c>
      <c r="D29" s="1248">
        <v>0.88300000000000001</v>
      </c>
      <c r="E29" s="1248">
        <v>0.88300000000000001</v>
      </c>
      <c r="F29" s="1248">
        <v>0.88700000000000001</v>
      </c>
      <c r="G29" s="1248">
        <v>0.89</v>
      </c>
      <c r="H29" s="1249">
        <v>0.90200000000000002</v>
      </c>
      <c r="J29" s="549" t="s">
        <v>2428</v>
      </c>
      <c r="K29" s="1248">
        <v>0.88100000000000001</v>
      </c>
      <c r="L29" s="1248">
        <v>0.88500000000000001</v>
      </c>
      <c r="M29" s="1248">
        <v>0.88900000000000001</v>
      </c>
      <c r="N29" s="1249">
        <v>0.90200000000000002</v>
      </c>
    </row>
    <row r="30" spans="1:15" s="78" customFormat="1" ht="14">
      <c r="A30" s="549" t="s">
        <v>2429</v>
      </c>
      <c r="B30" s="1248">
        <v>0</v>
      </c>
      <c r="C30" s="1248">
        <v>0</v>
      </c>
      <c r="D30" s="1248">
        <v>0</v>
      </c>
      <c r="E30" s="1248">
        <v>0</v>
      </c>
      <c r="F30" s="1248">
        <v>1.2999999999999999E-2</v>
      </c>
      <c r="G30" s="1250">
        <v>0.46800000000000003</v>
      </c>
      <c r="H30" s="1249">
        <v>0.67200000000000004</v>
      </c>
      <c r="J30" s="549" t="s">
        <v>2429</v>
      </c>
      <c r="K30" s="1248">
        <v>0</v>
      </c>
      <c r="L30" s="1248">
        <v>1.4E-2</v>
      </c>
      <c r="M30" s="1248">
        <v>0.47299999999999998</v>
      </c>
      <c r="N30" s="1249">
        <v>0.67200000000000004</v>
      </c>
    </row>
    <row r="31" spans="1:15" s="78" customFormat="1" ht="14">
      <c r="A31" s="332" t="s">
        <v>2430</v>
      </c>
      <c r="B31" s="1251">
        <v>0</v>
      </c>
      <c r="C31" s="1251">
        <v>0</v>
      </c>
      <c r="D31" s="1251">
        <v>0</v>
      </c>
      <c r="E31" s="1251">
        <v>0</v>
      </c>
      <c r="F31" s="1251">
        <v>3.0000000000000001E-3</v>
      </c>
      <c r="G31" s="1251">
        <v>0.11600000000000001</v>
      </c>
      <c r="H31" s="1252">
        <v>0.187</v>
      </c>
      <c r="J31" s="332" t="s">
        <v>2430</v>
      </c>
      <c r="K31" s="1251">
        <v>0</v>
      </c>
      <c r="L31" s="1251">
        <v>4.0000000000000001E-3</v>
      </c>
      <c r="M31" s="1251">
        <v>0.13100000000000001</v>
      </c>
      <c r="N31" s="1252">
        <v>0.187</v>
      </c>
    </row>
    <row r="32" spans="1:15" s="78" customFormat="1" ht="14"/>
    <row r="33" spans="1:15" s="78" customFormat="1" ht="14">
      <c r="A33" s="1222" t="s">
        <v>2431</v>
      </c>
    </row>
    <row r="34" spans="1:15" s="78" customFormat="1" ht="143" customHeight="1">
      <c r="A34" s="1592" t="s">
        <v>2432</v>
      </c>
      <c r="B34" s="1592"/>
      <c r="C34" s="1592"/>
      <c r="D34" s="1592"/>
      <c r="E34" s="1592"/>
      <c r="F34" s="1592"/>
      <c r="G34" s="1592"/>
      <c r="H34" s="1592"/>
      <c r="I34" s="1592"/>
      <c r="J34" s="1592"/>
      <c r="K34" s="1592"/>
      <c r="L34" s="1592"/>
      <c r="M34" s="1592"/>
      <c r="N34" s="1592"/>
      <c r="O34" s="1218"/>
    </row>
    <row r="35" spans="1:15" s="78" customFormat="1" ht="18" customHeight="1">
      <c r="A35" s="1222" t="s">
        <v>2433</v>
      </c>
      <c r="J35" s="1222" t="s">
        <v>2434</v>
      </c>
    </row>
    <row r="36" spans="1:15" ht="14">
      <c r="A36" s="316" t="s">
        <v>2435</v>
      </c>
      <c r="B36" s="322" t="s">
        <v>2413</v>
      </c>
      <c r="C36" s="322" t="s">
        <v>2414</v>
      </c>
      <c r="D36" s="322" t="s">
        <v>1889</v>
      </c>
      <c r="E36" s="322" t="s">
        <v>1888</v>
      </c>
      <c r="F36" s="322" t="s">
        <v>1887</v>
      </c>
      <c r="G36" s="322" t="s">
        <v>1886</v>
      </c>
      <c r="H36" s="322" t="s">
        <v>1885</v>
      </c>
      <c r="I36" s="631"/>
      <c r="J36" s="316" t="s">
        <v>2436</v>
      </c>
      <c r="K36" s="322" t="s">
        <v>1888</v>
      </c>
      <c r="L36" s="322" t="s">
        <v>1887</v>
      </c>
      <c r="M36" s="322" t="s">
        <v>1886</v>
      </c>
      <c r="N36" s="322" t="s">
        <v>1885</v>
      </c>
      <c r="O36" s="78"/>
    </row>
    <row r="37" spans="1:15" s="78" customFormat="1" ht="14" customHeight="1">
      <c r="A37" s="1253" t="s">
        <v>2437</v>
      </c>
      <c r="B37" s="1254">
        <v>10.5</v>
      </c>
      <c r="C37" s="1254">
        <v>10.587</v>
      </c>
      <c r="D37" s="1254">
        <v>9.7270000000000003</v>
      </c>
      <c r="E37" s="1254">
        <v>9.6229999999999993</v>
      </c>
      <c r="F37" s="1254">
        <v>10.132</v>
      </c>
      <c r="G37" s="1254">
        <v>9.1720000000000006</v>
      </c>
      <c r="H37" s="1255">
        <v>7.968</v>
      </c>
      <c r="J37" s="1253" t="s">
        <v>2437</v>
      </c>
      <c r="K37" s="1254">
        <v>8.3450000000000006</v>
      </c>
      <c r="L37" s="1254">
        <v>8.8249999999999993</v>
      </c>
      <c r="M37" s="1254">
        <v>7.9359999999999999</v>
      </c>
      <c r="N37" s="1256">
        <v>7.968</v>
      </c>
    </row>
    <row r="38" spans="1:15" s="78" customFormat="1" ht="14" customHeight="1">
      <c r="A38" s="859" t="s">
        <v>2438</v>
      </c>
      <c r="B38" s="1257">
        <v>5.8</v>
      </c>
      <c r="C38" s="1257">
        <v>6.3569999999999993</v>
      </c>
      <c r="D38" s="1257">
        <v>6.2460000000000004</v>
      </c>
      <c r="E38" s="1257">
        <v>6.3019999999999996</v>
      </c>
      <c r="F38" s="1257">
        <v>6.19</v>
      </c>
      <c r="G38" s="1257">
        <v>3.1040000000000001</v>
      </c>
      <c r="H38" s="1258">
        <v>1.847</v>
      </c>
      <c r="J38" s="859" t="s">
        <v>2438</v>
      </c>
      <c r="K38" s="1257">
        <v>6.2130000000000001</v>
      </c>
      <c r="L38" s="1257">
        <v>6.1230000000000002</v>
      </c>
      <c r="M38" s="1257">
        <v>3.032</v>
      </c>
      <c r="N38" s="1259">
        <v>1.847</v>
      </c>
    </row>
    <row r="39" spans="1:15" s="78" customFormat="1" ht="14" customHeight="1">
      <c r="A39" s="1260" t="s">
        <v>2439</v>
      </c>
      <c r="B39" s="1261">
        <v>16.3</v>
      </c>
      <c r="C39" s="1261">
        <v>16.954000000000001</v>
      </c>
      <c r="D39" s="1261">
        <v>15.943000000000001</v>
      </c>
      <c r="E39" s="1261">
        <v>15.924999999999999</v>
      </c>
      <c r="F39" s="1261">
        <v>16.321999999999999</v>
      </c>
      <c r="G39" s="1261">
        <v>12.276</v>
      </c>
      <c r="H39" s="1261">
        <v>9.8149999999999995</v>
      </c>
      <c r="J39" s="1260" t="s">
        <v>2439</v>
      </c>
      <c r="K39" s="1261">
        <v>14.558</v>
      </c>
      <c r="L39" s="1261">
        <v>14.948</v>
      </c>
      <c r="M39" s="1261">
        <v>10.968</v>
      </c>
      <c r="N39" s="1262">
        <v>9.8149999999999995</v>
      </c>
    </row>
    <row r="40" spans="1:15" s="78" customFormat="1" ht="14" customHeight="1">
      <c r="A40" s="1263" t="s">
        <v>2440</v>
      </c>
      <c r="B40" s="558">
        <v>0</v>
      </c>
      <c r="C40" s="558">
        <v>0</v>
      </c>
      <c r="D40" s="558">
        <v>0</v>
      </c>
      <c r="E40" s="558">
        <v>0</v>
      </c>
      <c r="F40" s="558">
        <v>0.3</v>
      </c>
      <c r="G40" s="558">
        <v>0</v>
      </c>
      <c r="H40" s="572">
        <v>0</v>
      </c>
      <c r="J40" s="1263" t="s">
        <v>2440</v>
      </c>
      <c r="K40" s="558">
        <v>0</v>
      </c>
      <c r="L40" s="558">
        <v>0.3</v>
      </c>
      <c r="M40" s="558">
        <v>0</v>
      </c>
      <c r="N40" s="1264">
        <v>0</v>
      </c>
    </row>
    <row r="41" spans="1:15" s="78" customFormat="1" ht="23.75" customHeight="1">
      <c r="A41" s="1260" t="s">
        <v>2441</v>
      </c>
      <c r="B41" s="1261">
        <v>16.3</v>
      </c>
      <c r="C41" s="1261">
        <v>16.954000000000001</v>
      </c>
      <c r="D41" s="1261">
        <v>15.943000000000001</v>
      </c>
      <c r="E41" s="1261">
        <v>15.924999999999999</v>
      </c>
      <c r="F41" s="1261">
        <v>16.021999999999998</v>
      </c>
      <c r="G41" s="1261">
        <v>12.276</v>
      </c>
      <c r="H41" s="1261">
        <v>9.8149999999999995</v>
      </c>
      <c r="J41" s="1260" t="s">
        <v>2441</v>
      </c>
      <c r="K41" s="1261">
        <v>14.558</v>
      </c>
      <c r="L41" s="1261">
        <v>14.648</v>
      </c>
      <c r="M41" s="1261">
        <v>10.968</v>
      </c>
      <c r="N41" s="1262">
        <v>9.8149999999999995</v>
      </c>
    </row>
    <row r="42" spans="1:15" s="78" customFormat="1" ht="14.15" customHeight="1">
      <c r="A42" s="1265" t="s">
        <v>2442</v>
      </c>
      <c r="B42" s="1266">
        <v>1.98</v>
      </c>
      <c r="C42" s="1266">
        <v>1.92</v>
      </c>
      <c r="D42" s="1266">
        <v>1.89</v>
      </c>
      <c r="E42" s="1266">
        <v>1.92</v>
      </c>
      <c r="F42" s="1266">
        <v>2.0099999999999998</v>
      </c>
      <c r="G42" s="1266">
        <v>1.58</v>
      </c>
      <c r="H42" s="1267">
        <v>1.31</v>
      </c>
      <c r="J42" s="1265" t="s">
        <v>2442</v>
      </c>
      <c r="K42" s="1268">
        <v>1.9</v>
      </c>
      <c r="L42" s="1268">
        <v>1.97</v>
      </c>
      <c r="M42" s="1268">
        <v>1.51</v>
      </c>
      <c r="N42" s="1269">
        <v>1.31</v>
      </c>
    </row>
    <row r="43" spans="1:15" s="78" customFormat="1" ht="14.15" customHeight="1">
      <c r="A43" s="1270" t="s">
        <v>2443</v>
      </c>
      <c r="B43" s="1271">
        <v>0.09</v>
      </c>
      <c r="C43" s="1271">
        <v>0.09</v>
      </c>
      <c r="D43" s="1271">
        <v>0.09</v>
      </c>
      <c r="E43" s="1271">
        <v>0.08</v>
      </c>
      <c r="F43" s="1271">
        <v>0.09</v>
      </c>
      <c r="G43" s="1271">
        <v>0.08</v>
      </c>
      <c r="H43" s="1272">
        <v>0.08</v>
      </c>
      <c r="J43" s="1270" t="s">
        <v>2443</v>
      </c>
      <c r="K43" s="549">
        <v>0.08</v>
      </c>
      <c r="L43" s="549">
        <v>0.09</v>
      </c>
      <c r="M43" s="549">
        <v>0.08</v>
      </c>
      <c r="N43" s="1273">
        <v>0.08</v>
      </c>
    </row>
    <row r="44" spans="1:15" s="78" customFormat="1" ht="14.15" customHeight="1">
      <c r="A44" s="1270" t="s">
        <v>2444</v>
      </c>
      <c r="B44" s="1271">
        <v>0.21</v>
      </c>
      <c r="C44" s="1271">
        <v>0.18</v>
      </c>
      <c r="D44" s="1271">
        <v>0.18</v>
      </c>
      <c r="E44" s="1271">
        <v>0.17</v>
      </c>
      <c r="F44" s="1271">
        <v>0.17</v>
      </c>
      <c r="G44" s="1271">
        <v>0.08</v>
      </c>
      <c r="H44" s="1272">
        <v>0.05</v>
      </c>
      <c r="J44" s="1270" t="s">
        <v>2444</v>
      </c>
      <c r="K44" s="549">
        <v>0.17</v>
      </c>
      <c r="L44" s="549">
        <v>0.17</v>
      </c>
      <c r="M44" s="549">
        <v>0.08</v>
      </c>
      <c r="N44" s="1273">
        <v>0.05</v>
      </c>
    </row>
    <row r="45" spans="1:15" s="78" customFormat="1" ht="14.15" customHeight="1">
      <c r="A45" s="1274" t="s">
        <v>2445</v>
      </c>
      <c r="B45" s="1248">
        <v>0.79</v>
      </c>
      <c r="C45" s="1248">
        <v>0.81</v>
      </c>
      <c r="D45" s="1248">
        <v>0.75</v>
      </c>
      <c r="E45" s="1248">
        <v>0.81</v>
      </c>
      <c r="F45" s="1250">
        <v>0.74</v>
      </c>
      <c r="G45" s="1250">
        <v>0.71</v>
      </c>
      <c r="H45" s="1249">
        <v>0.81</v>
      </c>
      <c r="J45" s="1274" t="s">
        <v>2445</v>
      </c>
      <c r="K45" s="1248">
        <v>0.83</v>
      </c>
      <c r="L45" s="1248">
        <v>0.85</v>
      </c>
      <c r="M45" s="1248">
        <v>0.82</v>
      </c>
      <c r="N45" s="1275">
        <v>0.81</v>
      </c>
    </row>
    <row r="46" spans="1:15" s="78" customFormat="1" ht="14">
      <c r="A46" s="1270" t="s">
        <v>2446</v>
      </c>
      <c r="B46" s="1248">
        <v>0.2</v>
      </c>
      <c r="C46" s="1248">
        <v>0.21</v>
      </c>
      <c r="D46" s="1248">
        <v>0.19</v>
      </c>
      <c r="E46" s="1248">
        <v>0.19</v>
      </c>
      <c r="F46" s="1248">
        <v>0.22</v>
      </c>
      <c r="G46" s="1248">
        <v>0.18</v>
      </c>
      <c r="H46" s="1249">
        <v>0.15</v>
      </c>
      <c r="J46" s="1270" t="s">
        <v>2446</v>
      </c>
      <c r="K46" s="1248">
        <v>0.19</v>
      </c>
      <c r="L46" s="1248">
        <v>0.22</v>
      </c>
      <c r="M46" s="1248">
        <v>0.18</v>
      </c>
      <c r="N46" s="1275">
        <v>0.15</v>
      </c>
    </row>
    <row r="47" spans="1:15" s="78" customFormat="1" ht="14">
      <c r="A47" s="1270" t="s">
        <v>2447</v>
      </c>
      <c r="B47" s="1276">
        <v>6.0380000000000003</v>
      </c>
      <c r="C47" s="1276">
        <v>6.056</v>
      </c>
      <c r="D47" s="1276">
        <v>5.069</v>
      </c>
      <c r="E47" s="1276">
        <v>5.1480000000000006</v>
      </c>
      <c r="F47" s="1276">
        <v>4.9610000000000003</v>
      </c>
      <c r="G47" s="1276">
        <v>4.7910000000000004</v>
      </c>
      <c r="H47" s="1277">
        <v>3.7959999999999998</v>
      </c>
      <c r="J47" s="1278" t="s">
        <v>2447</v>
      </c>
      <c r="K47" s="1279">
        <v>5.0590000000000002</v>
      </c>
      <c r="L47" s="1279">
        <v>4.91</v>
      </c>
      <c r="M47" s="1279">
        <v>4.7169999999999996</v>
      </c>
      <c r="N47" s="1280">
        <v>3.7959999999999998</v>
      </c>
    </row>
    <row r="48" spans="1:15" s="78" customFormat="1" ht="26.15" customHeight="1">
      <c r="A48" s="1278" t="s">
        <v>2448</v>
      </c>
      <c r="B48" s="1281" t="s">
        <v>1864</v>
      </c>
      <c r="C48" s="1281" t="s">
        <v>1864</v>
      </c>
      <c r="D48" s="1282" t="s">
        <v>2449</v>
      </c>
      <c r="E48" s="1281" t="s">
        <v>1864</v>
      </c>
      <c r="F48" s="1281" t="s">
        <v>1864</v>
      </c>
      <c r="G48" s="1282" t="s">
        <v>2450</v>
      </c>
      <c r="H48" s="1281" t="s">
        <v>1864</v>
      </c>
      <c r="J48" s="1283"/>
      <c r="K48" s="1257"/>
      <c r="L48" s="1257"/>
      <c r="M48" s="1257"/>
      <c r="N48" s="1259"/>
    </row>
    <row r="49" spans="1:15" s="78" customFormat="1" ht="11.15" customHeight="1">
      <c r="J49" s="1283"/>
      <c r="N49" s="1283"/>
    </row>
    <row r="50" spans="1:15" s="78" customFormat="1" ht="27.75" customHeight="1">
      <c r="A50" s="1591" t="s">
        <v>2451</v>
      </c>
      <c r="B50" s="1591"/>
      <c r="C50" s="1591"/>
      <c r="D50" s="1591"/>
      <c r="E50" s="1591"/>
      <c r="F50" s="1591"/>
      <c r="G50" s="1591"/>
      <c r="H50" s="1591"/>
      <c r="I50" s="1591"/>
      <c r="J50" s="1591"/>
      <c r="K50" s="1591"/>
      <c r="L50" s="1591"/>
      <c r="M50" s="1591"/>
      <c r="N50" s="1591"/>
      <c r="O50" s="1218"/>
    </row>
    <row r="51" spans="1:15" s="78" customFormat="1" ht="11.15" customHeight="1">
      <c r="A51" s="1219"/>
      <c r="B51" s="1219"/>
      <c r="C51" s="1219"/>
      <c r="D51" s="1219"/>
      <c r="E51" s="1219"/>
      <c r="F51" s="1219"/>
      <c r="G51" s="1219"/>
      <c r="H51" s="1219"/>
      <c r="I51" s="1219"/>
      <c r="J51" s="1219"/>
      <c r="K51" s="1219"/>
      <c r="L51" s="1219"/>
      <c r="M51" s="1219"/>
      <c r="N51" s="1219"/>
      <c r="O51" s="1219"/>
    </row>
    <row r="52" spans="1:15" s="78" customFormat="1" ht="18" customHeight="1">
      <c r="A52" s="1222" t="s">
        <v>2452</v>
      </c>
      <c r="J52" s="1222" t="s">
        <v>2453</v>
      </c>
    </row>
    <row r="53" spans="1:15" ht="14" customHeight="1">
      <c r="A53" s="316" t="s">
        <v>2454</v>
      </c>
      <c r="B53" s="322" t="s">
        <v>1888</v>
      </c>
      <c r="C53" s="322" t="s">
        <v>1887</v>
      </c>
      <c r="D53" s="322" t="s">
        <v>1886</v>
      </c>
      <c r="E53" s="322" t="s">
        <v>1885</v>
      </c>
      <c r="F53" s="78"/>
      <c r="G53" s="78"/>
      <c r="H53" s="78"/>
      <c r="I53" s="1308"/>
      <c r="J53" s="316" t="s">
        <v>2454</v>
      </c>
      <c r="K53" s="322" t="s">
        <v>1888</v>
      </c>
      <c r="L53" s="322" t="s">
        <v>1887</v>
      </c>
      <c r="M53" s="322" t="s">
        <v>1886</v>
      </c>
      <c r="N53" s="322" t="s">
        <v>1885</v>
      </c>
      <c r="O53" s="78"/>
    </row>
    <row r="54" spans="1:15" s="78" customFormat="1" ht="14" customHeight="1">
      <c r="A54" s="334" t="s">
        <v>2455</v>
      </c>
      <c r="B54" s="1284">
        <v>7.77</v>
      </c>
      <c r="C54" s="1284">
        <v>7.91</v>
      </c>
      <c r="D54" s="1284">
        <v>7.51</v>
      </c>
      <c r="E54" s="1285">
        <v>6.74</v>
      </c>
      <c r="J54" s="334" t="s">
        <v>2455</v>
      </c>
      <c r="K54" s="1284">
        <v>6.73</v>
      </c>
      <c r="L54" s="1284">
        <v>6.82</v>
      </c>
      <c r="M54" s="1284">
        <v>6.49</v>
      </c>
      <c r="N54" s="1285">
        <v>6.74</v>
      </c>
    </row>
    <row r="55" spans="1:15" s="78" customFormat="1" ht="14" customHeight="1">
      <c r="A55" s="549" t="s">
        <v>2456</v>
      </c>
      <c r="B55" s="1286">
        <v>1.83</v>
      </c>
      <c r="C55" s="1286">
        <v>2.2000000000000002</v>
      </c>
      <c r="D55" s="1287">
        <v>1.64</v>
      </c>
      <c r="E55" s="1288">
        <v>1.2</v>
      </c>
      <c r="J55" s="549" t="s">
        <v>2456</v>
      </c>
      <c r="K55" s="1286">
        <v>1.6</v>
      </c>
      <c r="L55" s="1286">
        <v>1.98</v>
      </c>
      <c r="M55" s="1286">
        <v>1.43</v>
      </c>
      <c r="N55" s="1288">
        <v>1.2</v>
      </c>
    </row>
    <row r="56" spans="1:15" s="78" customFormat="1" ht="14" customHeight="1">
      <c r="A56" s="549" t="s">
        <v>2457</v>
      </c>
      <c r="B56" s="1286">
        <v>0.02</v>
      </c>
      <c r="C56" s="1286">
        <v>0.02</v>
      </c>
      <c r="D56" s="1286">
        <v>0.02</v>
      </c>
      <c r="E56" s="1288">
        <v>0.03</v>
      </c>
      <c r="J56" s="549" t="s">
        <v>2457</v>
      </c>
      <c r="K56" s="1286">
        <v>0.02</v>
      </c>
      <c r="L56" s="1286">
        <v>0.02</v>
      </c>
      <c r="M56" s="1286">
        <v>0.01</v>
      </c>
      <c r="N56" s="1288">
        <v>0.03</v>
      </c>
    </row>
    <row r="57" spans="1:15" s="78" customFormat="1" ht="14" customHeight="1">
      <c r="A57" s="549" t="s">
        <v>2458</v>
      </c>
      <c r="B57" s="1286">
        <v>0</v>
      </c>
      <c r="C57" s="1286">
        <v>0</v>
      </c>
      <c r="D57" s="1286">
        <v>0</v>
      </c>
      <c r="E57" s="1288">
        <v>0</v>
      </c>
      <c r="J57" s="549" t="s">
        <v>2458</v>
      </c>
      <c r="K57" s="1286">
        <v>0</v>
      </c>
      <c r="L57" s="1286">
        <v>0</v>
      </c>
      <c r="M57" s="1286">
        <v>0</v>
      </c>
      <c r="N57" s="1288">
        <v>0</v>
      </c>
    </row>
    <row r="58" spans="1:15" s="78" customFormat="1" ht="14" customHeight="1">
      <c r="A58" s="549" t="s">
        <v>2459</v>
      </c>
      <c r="B58" s="1286">
        <v>0</v>
      </c>
      <c r="C58" s="1286">
        <v>0</v>
      </c>
      <c r="D58" s="1286">
        <v>0</v>
      </c>
      <c r="E58" s="1288">
        <v>0</v>
      </c>
      <c r="J58" s="549" t="s">
        <v>2459</v>
      </c>
      <c r="K58" s="1286">
        <v>0</v>
      </c>
      <c r="L58" s="1286">
        <v>0</v>
      </c>
      <c r="M58" s="1286">
        <v>0</v>
      </c>
      <c r="N58" s="1288">
        <v>0</v>
      </c>
    </row>
    <row r="59" spans="1:15" s="78" customFormat="1" ht="14" customHeight="1">
      <c r="A59" s="332" t="s">
        <v>2460</v>
      </c>
      <c r="B59" s="1289">
        <v>0</v>
      </c>
      <c r="C59" s="1289">
        <v>0</v>
      </c>
      <c r="D59" s="1289">
        <v>0</v>
      </c>
      <c r="E59" s="1290">
        <v>0</v>
      </c>
      <c r="J59" s="332" t="s">
        <v>2460</v>
      </c>
      <c r="K59" s="1289">
        <v>0</v>
      </c>
      <c r="L59" s="1289">
        <v>0</v>
      </c>
      <c r="M59" s="1289">
        <v>0</v>
      </c>
      <c r="N59" s="1290">
        <v>0</v>
      </c>
    </row>
    <row r="60" spans="1:15" s="78" customFormat="1" ht="14" customHeight="1">
      <c r="A60" s="556" t="s">
        <v>2461</v>
      </c>
      <c r="B60" s="1291">
        <v>9.6199999999999992</v>
      </c>
      <c r="C60" s="1291">
        <v>10.129999999999999</v>
      </c>
      <c r="D60" s="1292">
        <v>9.17</v>
      </c>
      <c r="E60" s="1291">
        <v>7.9700000000000006</v>
      </c>
      <c r="J60" s="556" t="s">
        <v>2461</v>
      </c>
      <c r="K60" s="1291">
        <v>8.3449999999999989</v>
      </c>
      <c r="L60" s="1291">
        <v>8.82</v>
      </c>
      <c r="M60" s="1291">
        <v>7.93</v>
      </c>
      <c r="N60" s="1291">
        <v>7.9700000000000006</v>
      </c>
    </row>
    <row r="61" spans="1:15" s="78" customFormat="1" ht="14"/>
    <row r="62" spans="1:15" s="78" customFormat="1" ht="337.5" customHeight="1"/>
    <row r="63" spans="1:15" s="78" customFormat="1" ht="14"/>
    <row r="64" spans="1:15" s="78" customFormat="1" ht="18" customHeight="1">
      <c r="A64" s="1222" t="s">
        <v>2462</v>
      </c>
      <c r="J64" s="1222" t="s">
        <v>2463</v>
      </c>
    </row>
    <row r="65" spans="1:15" ht="14">
      <c r="A65" s="316" t="s">
        <v>2435</v>
      </c>
      <c r="B65" s="322" t="s">
        <v>1888</v>
      </c>
      <c r="C65" s="322" t="s">
        <v>1887</v>
      </c>
      <c r="D65" s="322" t="s">
        <v>1886</v>
      </c>
      <c r="E65" s="322" t="s">
        <v>1885</v>
      </c>
      <c r="F65" s="78"/>
      <c r="G65" s="78"/>
      <c r="H65" s="78"/>
      <c r="I65" s="1308"/>
      <c r="J65" s="316" t="s">
        <v>2436</v>
      </c>
      <c r="K65" s="322" t="s">
        <v>1888</v>
      </c>
      <c r="L65" s="322" t="s">
        <v>1887</v>
      </c>
      <c r="M65" s="322" t="s">
        <v>1886</v>
      </c>
      <c r="N65" s="322" t="s">
        <v>1885</v>
      </c>
      <c r="O65" s="78"/>
    </row>
    <row r="66" spans="1:15" s="78" customFormat="1" ht="14.15" customHeight="1">
      <c r="A66" s="1293" t="s">
        <v>2464</v>
      </c>
      <c r="B66" s="1294"/>
      <c r="C66" s="1294"/>
      <c r="D66" s="1294"/>
      <c r="E66" s="1295"/>
      <c r="F66" s="248"/>
      <c r="G66" s="248"/>
      <c r="H66" s="248"/>
      <c r="I66" s="248"/>
      <c r="J66" s="248" t="s">
        <v>2464</v>
      </c>
      <c r="K66" s="1296"/>
      <c r="L66" s="1296"/>
      <c r="M66" s="1296"/>
      <c r="N66" s="1297"/>
    </row>
    <row r="67" spans="1:15" s="78" customFormat="1" ht="14.15" customHeight="1">
      <c r="A67" s="1236" t="s">
        <v>2465</v>
      </c>
      <c r="B67" s="1298">
        <v>6.32</v>
      </c>
      <c r="C67" s="1298">
        <v>6.3979999999999997</v>
      </c>
      <c r="D67" s="1298">
        <v>6.1189999999999998</v>
      </c>
      <c r="E67" s="1299">
        <v>5.9909999999999997</v>
      </c>
      <c r="F67" s="248"/>
      <c r="G67" s="248"/>
      <c r="H67" s="248"/>
      <c r="I67" s="248"/>
      <c r="J67" s="329" t="s">
        <v>2465</v>
      </c>
      <c r="K67" s="1300">
        <v>6.0019999999999998</v>
      </c>
      <c r="L67" s="1300">
        <v>6.0209999999999999</v>
      </c>
      <c r="M67" s="1300">
        <v>5.7530000000000001</v>
      </c>
      <c r="N67" s="1301">
        <v>5.9909999999999997</v>
      </c>
    </row>
    <row r="68" spans="1:15" s="78" customFormat="1" ht="14.15" customHeight="1">
      <c r="A68" s="1236" t="s">
        <v>2417</v>
      </c>
      <c r="B68" s="1298">
        <v>1.0620000000000001</v>
      </c>
      <c r="C68" s="1298">
        <v>1.171</v>
      </c>
      <c r="D68" s="1298">
        <v>1.127</v>
      </c>
      <c r="E68" s="1299">
        <v>0.54500000000000004</v>
      </c>
      <c r="F68" s="248"/>
      <c r="G68" s="248"/>
      <c r="H68" s="248"/>
      <c r="I68" s="248"/>
      <c r="J68" s="329" t="s">
        <v>2417</v>
      </c>
      <c r="K68" s="1300">
        <v>0.52300000000000002</v>
      </c>
      <c r="L68" s="1300">
        <v>0.56399999999999995</v>
      </c>
      <c r="M68" s="1300">
        <v>0.54300000000000004</v>
      </c>
      <c r="N68" s="1301">
        <v>0.54500000000000004</v>
      </c>
    </row>
    <row r="69" spans="1:15" s="78" customFormat="1" ht="14.15" customHeight="1">
      <c r="A69" s="1236" t="s">
        <v>2466</v>
      </c>
      <c r="B69" s="1298">
        <v>7.0999999999999994E-2</v>
      </c>
      <c r="C69" s="1298">
        <v>8.5999999999999993E-2</v>
      </c>
      <c r="D69" s="1298">
        <v>7.6999999999999999E-2</v>
      </c>
      <c r="E69" s="1299">
        <v>8.3000000000000004E-2</v>
      </c>
      <c r="F69" s="248"/>
      <c r="G69" s="248"/>
      <c r="H69" s="248"/>
      <c r="I69" s="248"/>
      <c r="J69" s="549" t="s">
        <v>2466</v>
      </c>
      <c r="K69" s="1286">
        <v>7.0999999999999994E-2</v>
      </c>
      <c r="L69" s="1286">
        <v>8.5999999999999993E-2</v>
      </c>
      <c r="M69" s="1286">
        <v>7.6999999999999999E-2</v>
      </c>
      <c r="N69" s="1288">
        <v>8.3000000000000004E-2</v>
      </c>
    </row>
    <row r="70" spans="1:15" s="78" customFormat="1" ht="14.15" customHeight="1">
      <c r="A70" s="1236" t="s">
        <v>2467</v>
      </c>
      <c r="B70" s="1298">
        <v>2.0430000000000001</v>
      </c>
      <c r="C70" s="1298">
        <v>2.327</v>
      </c>
      <c r="D70" s="1302">
        <v>1.746</v>
      </c>
      <c r="E70" s="1299">
        <v>1.2390000000000001</v>
      </c>
      <c r="F70" s="248"/>
      <c r="G70" s="248"/>
      <c r="H70" s="248"/>
      <c r="I70" s="248"/>
      <c r="J70" s="248" t="s">
        <v>2467</v>
      </c>
      <c r="K70" s="1296">
        <v>1.6180000000000001</v>
      </c>
      <c r="L70" s="1296">
        <v>2.0019999999999998</v>
      </c>
      <c r="M70" s="1296">
        <v>1.4570000000000001</v>
      </c>
      <c r="N70" s="1297">
        <v>1.2390000000000001</v>
      </c>
    </row>
    <row r="71" spans="1:15" s="78" customFormat="1" ht="14.15" customHeight="1">
      <c r="A71" s="1236" t="s">
        <v>2419</v>
      </c>
      <c r="B71" s="1298">
        <v>0.115</v>
      </c>
      <c r="C71" s="1298">
        <v>0.14199999999999999</v>
      </c>
      <c r="D71" s="1298">
        <v>0.10199999999999999</v>
      </c>
      <c r="E71" s="1299">
        <v>0.108</v>
      </c>
      <c r="F71" s="248"/>
      <c r="G71" s="248"/>
      <c r="H71" s="248"/>
      <c r="I71" s="248"/>
      <c r="J71" s="329" t="s">
        <v>2419</v>
      </c>
      <c r="K71" s="1300">
        <v>0.114</v>
      </c>
      <c r="L71" s="1300">
        <v>0.14099999999999999</v>
      </c>
      <c r="M71" s="1300">
        <v>0.10199999999999999</v>
      </c>
      <c r="N71" s="1301">
        <v>0.108</v>
      </c>
    </row>
    <row r="72" spans="1:15" s="78" customFormat="1" ht="14.15" customHeight="1">
      <c r="A72" s="1236" t="s">
        <v>2468</v>
      </c>
      <c r="B72" s="1298"/>
      <c r="C72" s="1298"/>
      <c r="D72" s="1298"/>
      <c r="E72" s="1299"/>
      <c r="F72" s="248"/>
      <c r="G72" s="248"/>
      <c r="H72" s="248"/>
      <c r="I72" s="248"/>
      <c r="J72" s="329" t="s">
        <v>2468</v>
      </c>
      <c r="K72" s="1300"/>
      <c r="L72" s="1300"/>
      <c r="M72" s="1300"/>
      <c r="N72" s="1301"/>
    </row>
    <row r="73" spans="1:15" s="78" customFormat="1" ht="14.15" customHeight="1">
      <c r="A73" s="1303" t="s">
        <v>2469</v>
      </c>
      <c r="B73" s="1304">
        <v>6.3019999999999996</v>
      </c>
      <c r="C73" s="1304">
        <v>6.19</v>
      </c>
      <c r="D73" s="1304">
        <v>3.1040000000000001</v>
      </c>
      <c r="E73" s="1305">
        <v>1.847</v>
      </c>
      <c r="F73" s="248"/>
      <c r="G73" s="248"/>
      <c r="H73" s="248"/>
      <c r="I73" s="248"/>
      <c r="J73" s="329" t="s">
        <v>2469</v>
      </c>
      <c r="K73" s="1300">
        <v>6.2130000000000001</v>
      </c>
      <c r="L73" s="1300">
        <v>6.1230000000000002</v>
      </c>
      <c r="M73" s="1300">
        <v>3.032</v>
      </c>
      <c r="N73" s="1301">
        <v>1.847</v>
      </c>
    </row>
    <row r="74" spans="1:15" s="78" customFormat="1" ht="14.15" customHeight="1">
      <c r="A74" s="1231" t="s">
        <v>2439</v>
      </c>
      <c r="B74" s="1306">
        <v>15.913</v>
      </c>
      <c r="C74" s="1306">
        <v>16.314</v>
      </c>
      <c r="D74" s="1306">
        <v>12.274999999999999</v>
      </c>
      <c r="E74" s="1306">
        <v>9.8129999999999988</v>
      </c>
      <c r="F74" s="248"/>
      <c r="G74" s="248"/>
      <c r="H74" s="248"/>
      <c r="I74" s="248"/>
      <c r="J74" s="556" t="s">
        <v>2439</v>
      </c>
      <c r="K74" s="1261">
        <v>14.558</v>
      </c>
      <c r="L74" s="1261">
        <v>14.937000000000001</v>
      </c>
      <c r="M74" s="1261">
        <v>10.964</v>
      </c>
      <c r="N74" s="1261">
        <v>9.8149999999999995</v>
      </c>
    </row>
    <row r="75" spans="1:15" s="78" customFormat="1" ht="14">
      <c r="A75" s="248"/>
      <c r="B75" s="248"/>
      <c r="C75" s="248"/>
      <c r="D75" s="248"/>
      <c r="E75" s="248"/>
      <c r="F75" s="248"/>
      <c r="G75" s="248"/>
      <c r="H75" s="248"/>
      <c r="I75" s="248"/>
      <c r="J75" s="248"/>
      <c r="K75" s="248"/>
      <c r="L75" s="248"/>
      <c r="M75" s="248"/>
      <c r="N75" s="248"/>
    </row>
    <row r="76" spans="1:15" s="78" customFormat="1" ht="30.65" customHeight="1">
      <c r="A76" s="1591" t="s">
        <v>2470</v>
      </c>
      <c r="B76" s="1591"/>
      <c r="C76" s="1591"/>
      <c r="D76" s="1591"/>
      <c r="E76" s="1591"/>
      <c r="F76" s="1591"/>
      <c r="G76" s="1591"/>
      <c r="H76" s="1591"/>
      <c r="I76" s="1591"/>
      <c r="J76" s="1591"/>
      <c r="K76" s="1591"/>
      <c r="L76" s="1591"/>
      <c r="M76" s="1591"/>
      <c r="N76" s="1591"/>
      <c r="O76" s="1218"/>
    </row>
    <row r="77" spans="1:15" s="78" customFormat="1" ht="14">
      <c r="A77" s="1219"/>
      <c r="B77" s="1219"/>
      <c r="C77" s="1219"/>
      <c r="D77" s="1219"/>
      <c r="E77" s="1219"/>
      <c r="F77" s="1219"/>
      <c r="G77" s="1219"/>
      <c r="H77" s="1219"/>
      <c r="I77" s="1219"/>
      <c r="J77" s="1219"/>
      <c r="K77" s="1219"/>
      <c r="L77" s="1219"/>
      <c r="M77" s="1219"/>
      <c r="N77" s="1219"/>
      <c r="O77" s="1219"/>
    </row>
    <row r="78" spans="1:15" s="78" customFormat="1" ht="18" customHeight="1">
      <c r="A78" s="1222" t="s">
        <v>2471</v>
      </c>
    </row>
    <row r="79" spans="1:15" ht="14.15" customHeight="1">
      <c r="A79" s="316" t="s">
        <v>2472</v>
      </c>
      <c r="B79" s="322" t="s">
        <v>1888</v>
      </c>
      <c r="C79" s="322" t="s">
        <v>1887</v>
      </c>
      <c r="D79" s="322" t="s">
        <v>1886</v>
      </c>
      <c r="E79" s="322" t="s">
        <v>1885</v>
      </c>
      <c r="F79" s="78"/>
      <c r="G79" s="78"/>
      <c r="H79" s="78"/>
      <c r="I79" s="78"/>
      <c r="J79" s="78"/>
      <c r="K79" s="78"/>
      <c r="L79" s="78"/>
      <c r="M79" s="78"/>
      <c r="N79" s="78"/>
      <c r="O79" s="78"/>
    </row>
    <row r="80" spans="1:15" s="78" customFormat="1" ht="14">
      <c r="A80" s="1293" t="s">
        <v>2473</v>
      </c>
      <c r="B80" s="1293">
        <v>0</v>
      </c>
      <c r="C80" s="1293">
        <v>0</v>
      </c>
      <c r="D80" s="1293">
        <v>0</v>
      </c>
      <c r="E80" s="1293">
        <v>4.0000000000000002E-4</v>
      </c>
    </row>
    <row r="81" spans="1:15" s="78" customFormat="1" ht="14">
      <c r="A81" s="248"/>
      <c r="B81" s="248"/>
      <c r="C81" s="248"/>
      <c r="D81" s="248"/>
      <c r="E81" s="248"/>
    </row>
    <row r="82" spans="1:15" s="78" customFormat="1" ht="18" customHeight="1">
      <c r="A82" s="1222" t="s">
        <v>2474</v>
      </c>
      <c r="B82" s="1220"/>
      <c r="C82" s="1220"/>
      <c r="D82" s="1220"/>
      <c r="E82" s="1220"/>
      <c r="F82" s="1220"/>
      <c r="G82" s="1220"/>
      <c r="H82" s="1220"/>
      <c r="I82" s="1220"/>
      <c r="J82" s="1220"/>
      <c r="K82" s="1220"/>
      <c r="L82" s="1220"/>
      <c r="M82" s="1220"/>
      <c r="N82" s="1220"/>
      <c r="O82" s="1220"/>
    </row>
    <row r="83" spans="1:15" s="78" customFormat="1" ht="52.5" customHeight="1">
      <c r="A83" s="1591" t="s">
        <v>2475</v>
      </c>
      <c r="B83" s="1591"/>
      <c r="C83" s="1591"/>
      <c r="D83" s="1591"/>
      <c r="E83" s="1591"/>
      <c r="F83" s="1591"/>
      <c r="G83" s="1591"/>
      <c r="H83" s="1591"/>
      <c r="I83" s="1591"/>
      <c r="J83" s="1591"/>
      <c r="K83" s="1591"/>
      <c r="L83" s="1591"/>
      <c r="M83" s="1591"/>
      <c r="N83" s="1591"/>
      <c r="O83" s="1218"/>
    </row>
    <row r="84" spans="1:15" s="78" customFormat="1" ht="337.5" customHeight="1"/>
    <row r="85" spans="1:15" s="78" customFormat="1" ht="14"/>
    <row r="86" spans="1:15" s="78" customFormat="1" ht="18" customHeight="1">
      <c r="A86" s="1222" t="s">
        <v>2476</v>
      </c>
    </row>
    <row r="87" spans="1:15" ht="14.15" customHeight="1">
      <c r="A87" s="316" t="s">
        <v>2436</v>
      </c>
      <c r="B87" s="322" t="s">
        <v>1888</v>
      </c>
      <c r="C87" s="322" t="s">
        <v>1887</v>
      </c>
      <c r="D87" s="322" t="s">
        <v>1886</v>
      </c>
      <c r="E87" s="322" t="s">
        <v>1885</v>
      </c>
      <c r="F87" s="78"/>
      <c r="G87" s="78"/>
      <c r="H87" s="78"/>
      <c r="I87" s="78"/>
      <c r="J87" s="78"/>
      <c r="K87" s="78"/>
      <c r="L87" s="78"/>
      <c r="M87" s="78"/>
      <c r="N87" s="78"/>
      <c r="O87" s="78"/>
    </row>
    <row r="88" spans="1:15" s="78" customFormat="1" ht="13.25" customHeight="1">
      <c r="A88" s="326" t="s">
        <v>2477</v>
      </c>
      <c r="B88" s="326">
        <v>14.5</v>
      </c>
      <c r="C88" s="326">
        <v>14.6</v>
      </c>
      <c r="D88" s="1254">
        <v>11</v>
      </c>
      <c r="E88" s="326">
        <v>9.8000000000000007</v>
      </c>
    </row>
    <row r="89" spans="1:15" s="78" customFormat="1" ht="14">
      <c r="A89" s="549" t="s">
        <v>2478</v>
      </c>
      <c r="B89" s="549">
        <v>14.5</v>
      </c>
      <c r="C89" s="549"/>
      <c r="D89" s="549"/>
      <c r="E89" s="549"/>
    </row>
    <row r="90" spans="1:15" s="78" customFormat="1" ht="14"/>
    <row r="91" spans="1:15" s="78" customFormat="1" ht="18" customHeight="1">
      <c r="A91" s="1222" t="s">
        <v>2479</v>
      </c>
    </row>
    <row r="92" spans="1:15" s="78" customFormat="1" ht="82.5" customHeight="1">
      <c r="A92" s="1591" t="s">
        <v>2480</v>
      </c>
      <c r="B92" s="1591"/>
      <c r="C92" s="1591"/>
      <c r="D92" s="1591"/>
      <c r="E92" s="1591"/>
      <c r="F92" s="1591"/>
      <c r="G92" s="1591"/>
      <c r="H92" s="1591"/>
      <c r="I92" s="1591"/>
      <c r="J92" s="1591"/>
      <c r="K92" s="1591"/>
      <c r="L92" s="1591"/>
      <c r="M92" s="1591"/>
      <c r="N92" s="1591"/>
      <c r="O92" s="1218"/>
    </row>
    <row r="93" spans="1:15" s="78" customFormat="1" ht="18" customHeight="1">
      <c r="A93" s="1222" t="s">
        <v>2481</v>
      </c>
    </row>
    <row r="94" spans="1:15" ht="14.15" customHeight="1">
      <c r="A94" s="316" t="s">
        <v>2482</v>
      </c>
      <c r="B94" s="322" t="s">
        <v>1888</v>
      </c>
      <c r="C94" s="322" t="s">
        <v>1887</v>
      </c>
      <c r="D94" s="322" t="s">
        <v>1886</v>
      </c>
      <c r="E94" s="322" t="s">
        <v>1885</v>
      </c>
      <c r="F94" s="1590" t="s">
        <v>2483</v>
      </c>
      <c r="G94" s="1590"/>
      <c r="H94" s="1590"/>
      <c r="I94" s="1590"/>
      <c r="J94" s="1590"/>
      <c r="K94" s="1590"/>
      <c r="L94" s="1590"/>
      <c r="M94" s="1590"/>
      <c r="N94" s="1590"/>
      <c r="O94" s="78"/>
    </row>
    <row r="95" spans="1:15" ht="14.15" customHeight="1">
      <c r="A95" s="87" t="s">
        <v>1610</v>
      </c>
      <c r="B95" s="698"/>
      <c r="C95" s="698"/>
      <c r="D95" s="698"/>
      <c r="E95" s="698"/>
      <c r="F95" s="699"/>
      <c r="G95" s="699"/>
      <c r="H95" s="699"/>
      <c r="I95" s="699"/>
      <c r="J95" s="699"/>
      <c r="K95" s="1441"/>
      <c r="L95" s="1441"/>
      <c r="M95" s="1441"/>
      <c r="N95" s="1441"/>
      <c r="O95" s="78"/>
    </row>
    <row r="96" spans="1:15" s="78" customFormat="1" ht="26.15" customHeight="1">
      <c r="A96" s="618" t="s">
        <v>2484</v>
      </c>
      <c r="B96" s="1212">
        <v>9.1999999999999993</v>
      </c>
      <c r="C96" s="1212">
        <v>9.3000000000000007</v>
      </c>
      <c r="D96" s="1212">
        <v>8.8000000000000007</v>
      </c>
      <c r="E96" s="997">
        <v>9.1</v>
      </c>
      <c r="F96" s="1534" t="s">
        <v>2485</v>
      </c>
      <c r="G96" s="1534"/>
      <c r="H96" s="1534"/>
      <c r="I96" s="1534"/>
      <c r="J96" s="1534"/>
      <c r="K96" s="1534"/>
      <c r="L96" s="1534"/>
      <c r="M96" s="1534"/>
      <c r="N96" s="1534"/>
    </row>
    <row r="97" spans="1:15" s="78" customFormat="1" ht="26.15" customHeight="1">
      <c r="A97" s="1037" t="s">
        <v>2486</v>
      </c>
      <c r="B97" s="1307">
        <v>2.5</v>
      </c>
      <c r="C97" s="1307">
        <v>2.2999999999999998</v>
      </c>
      <c r="D97" s="1307">
        <v>2.2999999999999998</v>
      </c>
      <c r="E97" s="1202">
        <v>2.4</v>
      </c>
      <c r="F97" s="1534" t="s">
        <v>2487</v>
      </c>
      <c r="G97" s="1534"/>
      <c r="H97" s="1534"/>
      <c r="I97" s="1534"/>
      <c r="J97" s="1534"/>
      <c r="K97" s="1534"/>
      <c r="L97" s="1534"/>
      <c r="M97" s="1534"/>
      <c r="N97" s="1534"/>
    </row>
    <row r="98" spans="1:15" s="78" customFormat="1" ht="38.15" customHeight="1">
      <c r="A98" s="1037" t="s">
        <v>2488</v>
      </c>
      <c r="B98" s="1037">
        <v>4.5999999999999996</v>
      </c>
      <c r="C98" s="1037">
        <v>4.8</v>
      </c>
      <c r="D98" s="1307">
        <v>4.5</v>
      </c>
      <c r="E98" s="1202">
        <v>4.4000000000000004</v>
      </c>
      <c r="F98" s="1534" t="s">
        <v>2489</v>
      </c>
      <c r="G98" s="1534"/>
      <c r="H98" s="1534"/>
      <c r="I98" s="1534"/>
      <c r="J98" s="1534"/>
      <c r="K98" s="1534"/>
      <c r="L98" s="1534"/>
      <c r="M98" s="1534"/>
      <c r="N98" s="1534"/>
    </row>
    <row r="99" spans="1:15" s="78" customFormat="1" ht="26.15" customHeight="1">
      <c r="A99" s="1032" t="s">
        <v>2490</v>
      </c>
      <c r="B99" s="1032">
        <v>0.1</v>
      </c>
      <c r="C99" s="1032">
        <v>0.1</v>
      </c>
      <c r="D99" s="1032">
        <v>0.1</v>
      </c>
      <c r="E99" s="1201">
        <v>0.1</v>
      </c>
      <c r="F99" s="1534" t="s">
        <v>2491</v>
      </c>
      <c r="G99" s="1534"/>
      <c r="H99" s="1534"/>
      <c r="I99" s="1534"/>
      <c r="J99" s="1534"/>
      <c r="K99" s="1534"/>
      <c r="L99" s="1534"/>
      <c r="M99" s="1534"/>
      <c r="N99" s="1534"/>
    </row>
    <row r="100" spans="1:15" s="78" customFormat="1" ht="23.75" customHeight="1">
      <c r="A100" s="618" t="s">
        <v>2492</v>
      </c>
      <c r="B100" s="618">
        <v>0.2</v>
      </c>
      <c r="C100" s="618">
        <v>0.4</v>
      </c>
      <c r="D100" s="618">
        <v>0.3</v>
      </c>
      <c r="E100" s="997">
        <v>0.2</v>
      </c>
      <c r="F100" s="1534" t="s">
        <v>2491</v>
      </c>
      <c r="G100" s="1534"/>
      <c r="H100" s="1534"/>
      <c r="I100" s="1534"/>
      <c r="J100" s="1534"/>
      <c r="K100" s="1534"/>
      <c r="L100" s="1534"/>
      <c r="M100" s="1534"/>
      <c r="N100" s="1534"/>
    </row>
    <row r="101" spans="1:15" ht="14.15" customHeight="1">
      <c r="A101" s="87" t="s">
        <v>2493</v>
      </c>
      <c r="B101" s="698"/>
      <c r="C101" s="698"/>
      <c r="D101" s="698"/>
      <c r="E101" s="698"/>
      <c r="F101" s="699"/>
      <c r="G101" s="699"/>
      <c r="H101" s="699"/>
      <c r="I101" s="699"/>
      <c r="J101" s="699"/>
      <c r="K101" s="700"/>
      <c r="L101" s="700"/>
      <c r="M101" s="700"/>
      <c r="N101" s="700"/>
      <c r="O101" s="78"/>
    </row>
    <row r="102" spans="1:15" s="78" customFormat="1" ht="26.15" customHeight="1">
      <c r="A102" s="1032" t="s">
        <v>2494</v>
      </c>
      <c r="B102" s="1032">
        <v>2.9</v>
      </c>
      <c r="C102" s="1032">
        <v>3.1</v>
      </c>
      <c r="D102" s="1032">
        <v>3.2</v>
      </c>
      <c r="E102" s="1201">
        <v>2.8</v>
      </c>
      <c r="F102" s="1534" t="s">
        <v>2495</v>
      </c>
      <c r="G102" s="1534"/>
      <c r="H102" s="1534"/>
      <c r="I102" s="1534"/>
      <c r="J102" s="1534"/>
      <c r="K102" s="1534"/>
      <c r="L102" s="1534"/>
      <c r="M102" s="1534"/>
      <c r="N102" s="1534"/>
    </row>
    <row r="103" spans="1:15" s="78" customFormat="1" ht="26.15" customHeight="1">
      <c r="A103" s="618" t="s">
        <v>2496</v>
      </c>
      <c r="B103" s="618"/>
      <c r="C103" s="618"/>
      <c r="D103" s="618"/>
      <c r="E103" s="997"/>
      <c r="F103" s="1534" t="s">
        <v>2497</v>
      </c>
      <c r="G103" s="1534"/>
      <c r="H103" s="1534"/>
      <c r="I103" s="1534"/>
      <c r="J103" s="1534"/>
      <c r="K103" s="1534"/>
      <c r="L103" s="1534"/>
      <c r="M103" s="1534"/>
      <c r="N103" s="1534"/>
    </row>
    <row r="104" spans="1:15" s="78" customFormat="1" ht="44.75" customHeight="1">
      <c r="A104" s="1037" t="s">
        <v>2498</v>
      </c>
      <c r="B104" s="1037">
        <v>292.90000000000003</v>
      </c>
      <c r="C104" s="1037">
        <v>300.5</v>
      </c>
      <c r="D104" s="1037">
        <v>305.3</v>
      </c>
      <c r="E104" s="1202">
        <v>311.59999999999997</v>
      </c>
      <c r="F104" s="1534" t="s">
        <v>2499</v>
      </c>
      <c r="G104" s="1534"/>
      <c r="H104" s="1534"/>
      <c r="I104" s="1534"/>
      <c r="J104" s="1534"/>
      <c r="K104" s="1534"/>
      <c r="L104" s="1534"/>
      <c r="M104" s="1534"/>
      <c r="N104" s="1534"/>
    </row>
    <row r="105" spans="1:15" s="78" customFormat="1" ht="14.15" customHeight="1">
      <c r="A105" s="1037" t="s">
        <v>2500</v>
      </c>
      <c r="B105" s="1037">
        <v>252.8</v>
      </c>
      <c r="C105" s="1037">
        <v>260.7</v>
      </c>
      <c r="D105" s="1037">
        <v>270.8</v>
      </c>
      <c r="E105" s="1202">
        <v>282.89999999999998</v>
      </c>
      <c r="F105" s="872"/>
      <c r="G105" s="872"/>
      <c r="H105" s="872"/>
      <c r="I105" s="872"/>
      <c r="J105" s="872"/>
      <c r="K105" s="872"/>
      <c r="L105" s="872"/>
      <c r="M105" s="872"/>
      <c r="N105" s="872"/>
    </row>
    <row r="106" spans="1:15" s="78" customFormat="1" ht="14.15" customHeight="1">
      <c r="A106" s="1032" t="s">
        <v>2501</v>
      </c>
      <c r="B106" s="1032">
        <v>40.1</v>
      </c>
      <c r="C106" s="1032">
        <v>39.799999999999997</v>
      </c>
      <c r="D106" s="1032">
        <v>34.5</v>
      </c>
      <c r="E106" s="1201">
        <v>28.7</v>
      </c>
      <c r="F106" s="872"/>
      <c r="G106" s="872"/>
      <c r="H106" s="872"/>
      <c r="I106" s="872"/>
      <c r="J106" s="872"/>
      <c r="K106" s="872"/>
      <c r="L106" s="872"/>
      <c r="M106" s="872"/>
      <c r="N106" s="872"/>
    </row>
    <row r="107" spans="1:15" s="78" customFormat="1" ht="14.15" customHeight="1">
      <c r="A107" s="618" t="s">
        <v>2502</v>
      </c>
      <c r="B107" s="1203">
        <v>1</v>
      </c>
      <c r="C107" s="1203">
        <v>1</v>
      </c>
      <c r="D107" s="1203">
        <v>1</v>
      </c>
      <c r="E107" s="997">
        <v>1.1000000000000001</v>
      </c>
      <c r="F107" s="872"/>
      <c r="G107" s="872"/>
      <c r="H107" s="872"/>
      <c r="I107" s="872"/>
      <c r="J107" s="872"/>
      <c r="K107" s="872"/>
      <c r="L107" s="872"/>
      <c r="M107" s="872"/>
      <c r="N107" s="872"/>
    </row>
    <row r="108" spans="1:15" s="78" customFormat="1" ht="14.15" customHeight="1">
      <c r="A108" s="1037" t="s">
        <v>2503</v>
      </c>
      <c r="B108" s="1204">
        <v>0</v>
      </c>
      <c r="C108" s="1204">
        <v>0</v>
      </c>
      <c r="D108" s="1037">
        <v>0.3</v>
      </c>
      <c r="E108" s="1202">
        <v>0.5</v>
      </c>
      <c r="F108" s="1437"/>
      <c r="G108" s="1437"/>
      <c r="H108" s="1437"/>
      <c r="I108" s="1437"/>
      <c r="J108" s="1437"/>
      <c r="K108" s="1437"/>
      <c r="L108" s="1437"/>
      <c r="M108" s="1437"/>
      <c r="N108" s="1437"/>
    </row>
    <row r="109" spans="1:15" s="78" customFormat="1" ht="14.15" customHeight="1">
      <c r="A109" s="1205" t="s">
        <v>2504</v>
      </c>
      <c r="B109" s="1206">
        <v>294</v>
      </c>
      <c r="C109" s="1207">
        <v>301.5</v>
      </c>
      <c r="D109" s="1207">
        <v>306.7</v>
      </c>
      <c r="E109" s="1205">
        <v>313.2</v>
      </c>
      <c r="F109" s="1589"/>
      <c r="G109" s="1589"/>
      <c r="H109" s="1589"/>
      <c r="I109" s="1589"/>
      <c r="J109" s="1589"/>
      <c r="K109" s="1589"/>
      <c r="L109" s="1589"/>
      <c r="M109" s="1589"/>
      <c r="N109" s="1589"/>
    </row>
    <row r="110" spans="1:15" s="78" customFormat="1" ht="14.15" customHeight="1">
      <c r="A110" s="618" t="s">
        <v>2505</v>
      </c>
      <c r="B110" s="618"/>
      <c r="C110" s="618"/>
      <c r="D110" s="618"/>
      <c r="E110" s="997"/>
      <c r="F110" s="1438"/>
      <c r="G110" s="1438"/>
      <c r="H110" s="1438"/>
      <c r="I110" s="1438"/>
      <c r="J110" s="1438"/>
      <c r="K110" s="1438"/>
      <c r="L110" s="1438"/>
      <c r="M110" s="1438"/>
      <c r="N110" s="1438"/>
    </row>
    <row r="111" spans="1:15" s="78" customFormat="1" ht="14.15" customHeight="1">
      <c r="A111" s="1037" t="s">
        <v>2506</v>
      </c>
      <c r="B111" s="1037">
        <v>56.4</v>
      </c>
      <c r="C111" s="1037">
        <v>38.299999999999997</v>
      </c>
      <c r="D111" s="1037">
        <v>37.6</v>
      </c>
      <c r="E111" s="1208">
        <v>37</v>
      </c>
      <c r="F111" s="872"/>
      <c r="G111" s="872"/>
      <c r="H111" s="872"/>
      <c r="I111" s="872"/>
      <c r="J111" s="872"/>
      <c r="K111" s="872"/>
      <c r="L111" s="872"/>
      <c r="M111" s="872"/>
      <c r="N111" s="872"/>
    </row>
    <row r="112" spans="1:15" s="78" customFormat="1" ht="14.15" customHeight="1">
      <c r="A112" s="1037" t="s">
        <v>2507</v>
      </c>
      <c r="B112" s="1037">
        <v>40.4</v>
      </c>
      <c r="C112" s="1037">
        <v>38.099999999999994</v>
      </c>
      <c r="D112" s="1204">
        <v>35</v>
      </c>
      <c r="E112" s="1208">
        <v>0</v>
      </c>
      <c r="F112" s="1439"/>
      <c r="G112" s="1209"/>
      <c r="H112" s="1209"/>
      <c r="I112" s="1209"/>
      <c r="J112" s="1209"/>
      <c r="K112" s="1210"/>
      <c r="L112" s="1210"/>
      <c r="M112" s="1210"/>
      <c r="N112" s="1210"/>
    </row>
    <row r="113" spans="1:15" s="78" customFormat="1" ht="14.15" customHeight="1">
      <c r="A113" s="1205" t="s">
        <v>2508</v>
      </c>
      <c r="B113" s="1207">
        <v>96.8</v>
      </c>
      <c r="C113" s="1207">
        <v>76.399999999999991</v>
      </c>
      <c r="D113" s="1207">
        <v>72.599999999999994</v>
      </c>
      <c r="E113" s="1211">
        <v>37</v>
      </c>
      <c r="F113" s="1440"/>
      <c r="G113" s="1440"/>
      <c r="H113" s="1440"/>
      <c r="I113" s="1440"/>
      <c r="J113" s="1440"/>
      <c r="K113" s="1440"/>
      <c r="L113" s="1440"/>
      <c r="M113" s="1440"/>
      <c r="N113" s="1440"/>
    </row>
    <row r="114" spans="1:15" s="78" customFormat="1" ht="26.15" customHeight="1">
      <c r="A114" s="618" t="s">
        <v>2509</v>
      </c>
      <c r="B114" s="618">
        <v>2.7</v>
      </c>
      <c r="C114" s="618">
        <v>2.7</v>
      </c>
      <c r="D114" s="1212">
        <v>2.8</v>
      </c>
      <c r="E114" s="997">
        <v>1.3</v>
      </c>
      <c r="F114" s="1589" t="s">
        <v>2510</v>
      </c>
      <c r="G114" s="1589"/>
      <c r="H114" s="1589"/>
      <c r="I114" s="1589"/>
      <c r="J114" s="1589"/>
      <c r="K114" s="1589"/>
      <c r="L114" s="1589"/>
      <c r="M114" s="1589"/>
      <c r="N114" s="1589"/>
    </row>
    <row r="115" spans="1:15" s="78" customFormat="1" ht="14.15" customHeight="1">
      <c r="A115" s="1205" t="s">
        <v>2511</v>
      </c>
      <c r="B115" s="1213">
        <v>413</v>
      </c>
      <c r="C115" s="1214">
        <v>400.59999999999997</v>
      </c>
      <c r="D115" s="1214">
        <v>401.29999999999995</v>
      </c>
      <c r="E115" s="1205">
        <v>370.5</v>
      </c>
      <c r="F115" s="1440" t="s">
        <v>2512</v>
      </c>
      <c r="G115" s="1440"/>
      <c r="H115" s="1440"/>
      <c r="I115" s="1440"/>
      <c r="J115" s="1440"/>
      <c r="K115" s="1440"/>
      <c r="L115" s="1440"/>
      <c r="M115" s="1440"/>
      <c r="N115" s="1440"/>
    </row>
    <row r="116" spans="1:15" s="78" customFormat="1" ht="38.15" customHeight="1">
      <c r="A116" s="1215" t="s">
        <v>2513</v>
      </c>
      <c r="B116" s="1216">
        <v>370.1</v>
      </c>
      <c r="C116" s="1216">
        <v>360.2</v>
      </c>
      <c r="D116" s="1216">
        <v>364.4</v>
      </c>
      <c r="E116" s="1217">
        <v>370.5</v>
      </c>
      <c r="F116" s="1589" t="s">
        <v>2514</v>
      </c>
      <c r="G116" s="1589"/>
      <c r="H116" s="1589"/>
      <c r="I116" s="1589"/>
      <c r="J116" s="1589"/>
      <c r="K116" s="1589"/>
      <c r="L116" s="1589"/>
      <c r="M116" s="1589"/>
      <c r="N116" s="1589"/>
    </row>
    <row r="117" spans="1:15" ht="14">
      <c r="A117" s="78"/>
      <c r="B117" s="248"/>
      <c r="C117" s="248"/>
      <c r="D117" s="248"/>
      <c r="E117" s="248"/>
      <c r="F117" s="248"/>
      <c r="G117" s="248"/>
      <c r="H117" s="248"/>
      <c r="I117" s="248"/>
      <c r="J117" s="248"/>
      <c r="K117" s="78"/>
      <c r="L117" s="78"/>
      <c r="M117" s="78"/>
      <c r="N117" s="78"/>
      <c r="O117" s="78"/>
    </row>
  </sheetData>
  <sheetProtection algorithmName="SHA-512" hashValue="sYu34t7ZpDsVEs1v1Om9U/MQo+cEdgHBkzfmdTfstU5LM3BsfmnKWCgnT6gnOOKv4kuV1STl0HBlPQMv0hkMRw==" saltValue="hoX2u/p4FRfz1t/y+6n4Fg==" spinCount="100000" sheet="1" objects="1" scenarios="1"/>
  <mergeCells count="19">
    <mergeCell ref="F94:N94"/>
    <mergeCell ref="A3:N3"/>
    <mergeCell ref="A76:N76"/>
    <mergeCell ref="A50:N50"/>
    <mergeCell ref="A92:N92"/>
    <mergeCell ref="A83:N83"/>
    <mergeCell ref="A34:N34"/>
    <mergeCell ref="A5:N5"/>
    <mergeCell ref="F102:N102"/>
    <mergeCell ref="F103:N103"/>
    <mergeCell ref="F104:N104"/>
    <mergeCell ref="F114:N114"/>
    <mergeCell ref="F116:N116"/>
    <mergeCell ref="F109:N109"/>
    <mergeCell ref="F96:N96"/>
    <mergeCell ref="F97:N97"/>
    <mergeCell ref="F98:N98"/>
    <mergeCell ref="F99:N99"/>
    <mergeCell ref="F100:N100"/>
  </mergeCells>
  <pageMargins left="0.59055118110236227" right="0.59055118110236227" top="0.59055118110236227" bottom="0.59055118110236227" header="0.31496062992125984" footer="0.31496062992125984"/>
  <pageSetup paperSize="9" scale="38" fitToHeight="0" orientation="landscape" r:id="rId1"/>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D8F2-3093-422C-B941-08F1B8C5A1F2}">
  <sheetPr codeName="Sheet22">
    <tabColor rgb="FF32677F"/>
    <pageSetUpPr fitToPage="1"/>
  </sheetPr>
  <dimension ref="A1:N75"/>
  <sheetViews>
    <sheetView zoomScaleNormal="100" workbookViewId="0"/>
  </sheetViews>
  <sheetFormatPr defaultColWidth="0" defaultRowHeight="14" zeroHeight="1"/>
  <cols>
    <col min="1" max="2" width="15.58203125" customWidth="1"/>
    <col min="3" max="3" width="30.58203125" customWidth="1"/>
    <col min="4" max="7" width="15.58203125" customWidth="1"/>
    <col min="8" max="8" width="2.58203125" customWidth="1"/>
    <col min="9" max="14" width="0" hidden="1" customWidth="1"/>
    <col min="15" max="16384" width="9" hidden="1"/>
  </cols>
  <sheetData>
    <row r="1" spans="1:14" s="78" customFormat="1" ht="40.25" customHeight="1"/>
    <row r="2" spans="1:14" s="577" customFormat="1" ht="20.149999999999999" customHeight="1">
      <c r="A2" s="323" t="s">
        <v>2515</v>
      </c>
    </row>
    <row r="3" spans="1:14" s="78" customFormat="1" ht="108.5" customHeight="1">
      <c r="A3" s="1608" t="s">
        <v>2516</v>
      </c>
      <c r="B3" s="1609"/>
      <c r="C3" s="1609"/>
      <c r="D3" s="1609"/>
      <c r="E3" s="1609"/>
      <c r="F3" s="1609"/>
      <c r="G3" s="1609"/>
      <c r="H3" s="578"/>
      <c r="I3" s="578"/>
      <c r="J3" s="578"/>
      <c r="K3" s="578"/>
      <c r="L3" s="578"/>
      <c r="M3" s="578"/>
      <c r="N3" s="578"/>
    </row>
    <row r="4" spans="1:14" s="78" customFormat="1">
      <c r="A4" s="579" t="s">
        <v>2517</v>
      </c>
    </row>
    <row r="5" spans="1:14" ht="14.15" customHeight="1">
      <c r="A5" s="316" t="s">
        <v>2518</v>
      </c>
      <c r="B5" s="316" t="s">
        <v>1519</v>
      </c>
      <c r="C5" s="316" t="s">
        <v>2519</v>
      </c>
      <c r="D5" s="322" t="s">
        <v>1888</v>
      </c>
      <c r="E5" s="322" t="s">
        <v>1887</v>
      </c>
      <c r="F5" s="322" t="s">
        <v>1886</v>
      </c>
      <c r="G5" s="322" t="s">
        <v>1885</v>
      </c>
    </row>
    <row r="6" spans="1:14" ht="14.15" customHeight="1">
      <c r="A6" s="1606" t="s">
        <v>2291</v>
      </c>
      <c r="B6" s="1594" t="s">
        <v>2520</v>
      </c>
      <c r="C6" s="248" t="s">
        <v>2521</v>
      </c>
      <c r="D6" s="248"/>
      <c r="E6" s="248"/>
      <c r="F6" s="248"/>
      <c r="G6" s="548"/>
      <c r="H6" s="78"/>
    </row>
    <row r="7" spans="1:14" ht="14.15" customHeight="1">
      <c r="A7" s="1606"/>
      <c r="B7" s="1594"/>
      <c r="C7" s="549" t="s">
        <v>2416</v>
      </c>
      <c r="D7" s="550">
        <v>0</v>
      </c>
      <c r="E7" s="550">
        <v>0</v>
      </c>
      <c r="F7" s="550">
        <v>0</v>
      </c>
      <c r="G7" s="551">
        <v>0</v>
      </c>
      <c r="H7" s="78"/>
    </row>
    <row r="8" spans="1:14" ht="14.15" customHeight="1">
      <c r="A8" s="1606"/>
      <c r="B8" s="1594"/>
      <c r="C8" s="549" t="s">
        <v>2417</v>
      </c>
      <c r="D8" s="550">
        <v>0</v>
      </c>
      <c r="E8" s="550">
        <v>0</v>
      </c>
      <c r="F8" s="550">
        <v>0</v>
      </c>
      <c r="G8" s="551">
        <v>0</v>
      </c>
      <c r="H8" s="78"/>
    </row>
    <row r="9" spans="1:14" ht="14.15" customHeight="1">
      <c r="A9" s="1606"/>
      <c r="B9" s="1594"/>
      <c r="C9" s="549" t="s">
        <v>2418</v>
      </c>
      <c r="D9" s="552">
        <v>11900</v>
      </c>
      <c r="E9" s="552">
        <v>11900</v>
      </c>
      <c r="F9" s="552">
        <v>12700</v>
      </c>
      <c r="G9" s="553">
        <v>12800</v>
      </c>
      <c r="H9" s="78"/>
    </row>
    <row r="10" spans="1:14" ht="14.15" customHeight="1">
      <c r="A10" s="1606"/>
      <c r="B10" s="1594"/>
      <c r="C10" s="549" t="s">
        <v>2419</v>
      </c>
      <c r="D10" s="550">
        <v>0</v>
      </c>
      <c r="E10" s="550">
        <v>0</v>
      </c>
      <c r="F10" s="550">
        <v>0</v>
      </c>
      <c r="G10" s="551">
        <v>0</v>
      </c>
      <c r="H10" s="78"/>
    </row>
    <row r="11" spans="1:14" ht="14.15" customHeight="1">
      <c r="A11" s="1606"/>
      <c r="B11" s="1594"/>
      <c r="C11" s="329" t="s">
        <v>2522</v>
      </c>
      <c r="D11" s="554">
        <v>19700</v>
      </c>
      <c r="E11" s="554">
        <v>19900</v>
      </c>
      <c r="F11" s="554">
        <v>19400</v>
      </c>
      <c r="G11" s="555">
        <v>20100</v>
      </c>
      <c r="H11" s="78"/>
    </row>
    <row r="12" spans="1:14" ht="14.15" customHeight="1">
      <c r="A12" s="1607"/>
      <c r="B12" s="1595"/>
      <c r="C12" s="556" t="s">
        <v>2523</v>
      </c>
      <c r="D12" s="557">
        <v>31600</v>
      </c>
      <c r="E12" s="557">
        <v>31800</v>
      </c>
      <c r="F12" s="557">
        <v>32100</v>
      </c>
      <c r="G12" s="557">
        <v>32900</v>
      </c>
      <c r="H12" s="78"/>
    </row>
    <row r="13" spans="1:14" ht="14.15" customHeight="1">
      <c r="A13" s="1605" t="s">
        <v>2291</v>
      </c>
      <c r="B13" s="1593" t="s">
        <v>2524</v>
      </c>
      <c r="C13" s="558" t="s">
        <v>2521</v>
      </c>
      <c r="D13" s="559"/>
      <c r="E13" s="559"/>
      <c r="F13" s="559"/>
      <c r="G13" s="560"/>
      <c r="H13" s="78"/>
    </row>
    <row r="14" spans="1:14" ht="14.15" customHeight="1">
      <c r="A14" s="1606"/>
      <c r="B14" s="1594"/>
      <c r="C14" s="549" t="s">
        <v>2416</v>
      </c>
      <c r="D14" s="561">
        <v>0</v>
      </c>
      <c r="E14" s="561">
        <v>0</v>
      </c>
      <c r="F14" s="561">
        <v>0</v>
      </c>
      <c r="G14" s="562">
        <v>0</v>
      </c>
      <c r="H14" s="78"/>
    </row>
    <row r="15" spans="1:14" ht="14.15" customHeight="1">
      <c r="A15" s="1606"/>
      <c r="B15" s="1594"/>
      <c r="C15" s="549" t="s">
        <v>2417</v>
      </c>
      <c r="D15" s="550">
        <v>0</v>
      </c>
      <c r="E15" s="550">
        <v>0</v>
      </c>
      <c r="F15" s="550">
        <v>0</v>
      </c>
      <c r="G15" s="551">
        <v>0</v>
      </c>
      <c r="H15" s="78"/>
    </row>
    <row r="16" spans="1:14" ht="14.15" customHeight="1">
      <c r="A16" s="1606"/>
      <c r="B16" s="1594"/>
      <c r="C16" s="549" t="s">
        <v>2418</v>
      </c>
      <c r="D16" s="550">
        <v>5100</v>
      </c>
      <c r="E16" s="550">
        <v>4300</v>
      </c>
      <c r="F16" s="550">
        <v>4800</v>
      </c>
      <c r="G16" s="551">
        <v>4800</v>
      </c>
      <c r="H16" s="78"/>
    </row>
    <row r="17" spans="1:8" ht="14.15" customHeight="1">
      <c r="A17" s="1606"/>
      <c r="B17" s="1594"/>
      <c r="C17" s="549" t="s">
        <v>2419</v>
      </c>
      <c r="D17" s="550">
        <v>0</v>
      </c>
      <c r="E17" s="550">
        <v>0</v>
      </c>
      <c r="F17" s="550">
        <v>0</v>
      </c>
      <c r="G17" s="551">
        <v>0</v>
      </c>
      <c r="H17" s="78"/>
    </row>
    <row r="18" spans="1:8" ht="14.15" customHeight="1">
      <c r="A18" s="1606"/>
      <c r="B18" s="1594"/>
      <c r="C18" s="329" t="s">
        <v>2522</v>
      </c>
      <c r="D18" s="550">
        <v>2800</v>
      </c>
      <c r="E18" s="550">
        <v>3200</v>
      </c>
      <c r="F18" s="550">
        <v>4400</v>
      </c>
      <c r="G18" s="551">
        <v>4700</v>
      </c>
      <c r="H18" s="78"/>
    </row>
    <row r="19" spans="1:8" ht="14.15" customHeight="1">
      <c r="A19" s="1607"/>
      <c r="B19" s="1595"/>
      <c r="C19" s="556" t="s">
        <v>2523</v>
      </c>
      <c r="D19" s="563">
        <v>7900</v>
      </c>
      <c r="E19" s="563">
        <v>7500</v>
      </c>
      <c r="F19" s="563">
        <v>9200</v>
      </c>
      <c r="G19" s="563">
        <v>9500</v>
      </c>
      <c r="H19" s="78"/>
    </row>
    <row r="20" spans="1:8" ht="14.15" customHeight="1">
      <c r="A20" s="1605" t="s">
        <v>2291</v>
      </c>
      <c r="B20" s="1593" t="s">
        <v>2525</v>
      </c>
      <c r="C20" s="558" t="s">
        <v>2521</v>
      </c>
      <c r="D20" s="564"/>
      <c r="E20" s="564"/>
      <c r="F20" s="564"/>
      <c r="G20" s="565"/>
      <c r="H20" s="78"/>
    </row>
    <row r="21" spans="1:8" ht="14.15" customHeight="1">
      <c r="A21" s="1606"/>
      <c r="B21" s="1594"/>
      <c r="C21" s="549" t="s">
        <v>2416</v>
      </c>
      <c r="D21" s="552">
        <v>300</v>
      </c>
      <c r="E21" s="552">
        <v>300</v>
      </c>
      <c r="F21" s="552">
        <v>200</v>
      </c>
      <c r="G21" s="553">
        <v>300</v>
      </c>
      <c r="H21" s="78"/>
    </row>
    <row r="22" spans="1:8" ht="14.15" customHeight="1">
      <c r="A22" s="1606"/>
      <c r="B22" s="1594"/>
      <c r="C22" s="549" t="s">
        <v>2417</v>
      </c>
      <c r="D22" s="550">
        <v>0</v>
      </c>
      <c r="E22" s="550">
        <v>0</v>
      </c>
      <c r="F22" s="550">
        <v>0</v>
      </c>
      <c r="G22" s="551">
        <v>0</v>
      </c>
      <c r="H22" s="78"/>
    </row>
    <row r="23" spans="1:8" ht="14.15" customHeight="1">
      <c r="A23" s="1606"/>
      <c r="B23" s="1594"/>
      <c r="C23" s="549" t="s">
        <v>2418</v>
      </c>
      <c r="D23" s="552">
        <v>2100</v>
      </c>
      <c r="E23" s="552">
        <v>2100</v>
      </c>
      <c r="F23" s="552">
        <v>1700</v>
      </c>
      <c r="G23" s="553">
        <v>1800</v>
      </c>
      <c r="H23" s="78"/>
    </row>
    <row r="24" spans="1:8" ht="14.15" customHeight="1">
      <c r="A24" s="1606"/>
      <c r="B24" s="1594"/>
      <c r="C24" s="549" t="s">
        <v>2419</v>
      </c>
      <c r="D24" s="552">
        <v>1200</v>
      </c>
      <c r="E24" s="552">
        <v>1200</v>
      </c>
      <c r="F24" s="552">
        <v>1000</v>
      </c>
      <c r="G24" s="553">
        <v>1200</v>
      </c>
      <c r="H24" s="78"/>
    </row>
    <row r="25" spans="1:8" ht="14.15" customHeight="1">
      <c r="A25" s="1606"/>
      <c r="B25" s="1594"/>
      <c r="C25" s="329" t="s">
        <v>2522</v>
      </c>
      <c r="D25" s="554">
        <v>3700</v>
      </c>
      <c r="E25" s="554">
        <v>3800</v>
      </c>
      <c r="F25" s="554">
        <v>3400</v>
      </c>
      <c r="G25" s="555">
        <v>4000</v>
      </c>
      <c r="H25" s="78"/>
    </row>
    <row r="26" spans="1:8" ht="14.15" customHeight="1">
      <c r="A26" s="1607"/>
      <c r="B26" s="1595"/>
      <c r="C26" s="556" t="s">
        <v>2523</v>
      </c>
      <c r="D26" s="563">
        <v>7300</v>
      </c>
      <c r="E26" s="563">
        <v>7400</v>
      </c>
      <c r="F26" s="563">
        <v>6300</v>
      </c>
      <c r="G26" s="563">
        <v>7300</v>
      </c>
      <c r="H26" s="78"/>
    </row>
    <row r="27" spans="1:8" ht="14.15" customHeight="1">
      <c r="A27" s="1605" t="s">
        <v>2249</v>
      </c>
      <c r="B27" s="1593" t="s">
        <v>2526</v>
      </c>
      <c r="C27" s="558" t="s">
        <v>2521</v>
      </c>
      <c r="D27" s="564"/>
      <c r="E27" s="564"/>
      <c r="F27" s="564"/>
      <c r="G27" s="565"/>
      <c r="H27" s="78"/>
    </row>
    <row r="28" spans="1:8" ht="14.15" customHeight="1">
      <c r="A28" s="1606"/>
      <c r="B28" s="1594"/>
      <c r="C28" s="549" t="s">
        <v>2416</v>
      </c>
      <c r="D28" s="550">
        <v>0</v>
      </c>
      <c r="E28" s="550">
        <v>0</v>
      </c>
      <c r="F28" s="550">
        <v>0</v>
      </c>
      <c r="G28" s="551">
        <v>0</v>
      </c>
      <c r="H28" s="78"/>
    </row>
    <row r="29" spans="1:8" ht="14.15" customHeight="1">
      <c r="A29" s="1606"/>
      <c r="B29" s="1594"/>
      <c r="C29" s="549" t="s">
        <v>2417</v>
      </c>
      <c r="D29" s="550">
        <v>6300</v>
      </c>
      <c r="E29" s="550">
        <v>6700</v>
      </c>
      <c r="F29" s="550">
        <v>6900</v>
      </c>
      <c r="G29" s="551">
        <v>6800</v>
      </c>
      <c r="H29" s="78"/>
    </row>
    <row r="30" spans="1:8" ht="14.15" customHeight="1">
      <c r="A30" s="1606"/>
      <c r="B30" s="1594"/>
      <c r="C30" s="549" t="s">
        <v>2418</v>
      </c>
      <c r="D30" s="550">
        <v>27000</v>
      </c>
      <c r="E30" s="550">
        <v>26900</v>
      </c>
      <c r="F30" s="550">
        <v>26000</v>
      </c>
      <c r="G30" s="551">
        <v>26400</v>
      </c>
      <c r="H30" s="78"/>
    </row>
    <row r="31" spans="1:8" ht="14.15" customHeight="1">
      <c r="A31" s="1606"/>
      <c r="B31" s="1594"/>
      <c r="C31" s="549" t="s">
        <v>2419</v>
      </c>
      <c r="D31" s="550">
        <v>0</v>
      </c>
      <c r="E31" s="550">
        <v>200</v>
      </c>
      <c r="F31" s="550">
        <v>200</v>
      </c>
      <c r="G31" s="551">
        <v>200</v>
      </c>
      <c r="H31" s="78"/>
    </row>
    <row r="32" spans="1:8" ht="14.15" customHeight="1">
      <c r="A32" s="1606"/>
      <c r="B32" s="1594"/>
      <c r="C32" s="329" t="s">
        <v>2522</v>
      </c>
      <c r="D32" s="566">
        <v>1200</v>
      </c>
      <c r="E32" s="566">
        <v>1300</v>
      </c>
      <c r="F32" s="566">
        <v>1300</v>
      </c>
      <c r="G32" s="567">
        <v>1200</v>
      </c>
      <c r="H32" s="78"/>
    </row>
    <row r="33" spans="1:8" ht="14.15" customHeight="1">
      <c r="A33" s="1607"/>
      <c r="B33" s="1595"/>
      <c r="C33" s="556" t="s">
        <v>2523</v>
      </c>
      <c r="D33" s="568">
        <v>34500</v>
      </c>
      <c r="E33" s="568">
        <v>35100</v>
      </c>
      <c r="F33" s="569">
        <v>34400</v>
      </c>
      <c r="G33" s="568">
        <v>34600</v>
      </c>
      <c r="H33" s="78"/>
    </row>
    <row r="34" spans="1:8" ht="14.15" customHeight="1">
      <c r="A34" s="1605" t="s">
        <v>2527</v>
      </c>
      <c r="B34" s="1596" t="s">
        <v>2528</v>
      </c>
      <c r="C34" s="558" t="s">
        <v>2521</v>
      </c>
      <c r="D34" s="564"/>
      <c r="E34" s="564"/>
      <c r="F34" s="564"/>
      <c r="G34" s="565"/>
      <c r="H34" s="78"/>
    </row>
    <row r="35" spans="1:8" ht="14.15" customHeight="1">
      <c r="A35" s="1606"/>
      <c r="B35" s="1597"/>
      <c r="C35" s="549" t="s">
        <v>2416</v>
      </c>
      <c r="D35" s="550">
        <v>0</v>
      </c>
      <c r="E35" s="550">
        <v>0</v>
      </c>
      <c r="F35" s="550">
        <v>0</v>
      </c>
      <c r="G35" s="551">
        <v>0</v>
      </c>
      <c r="H35" s="78"/>
    </row>
    <row r="36" spans="1:8" ht="14.15" customHeight="1">
      <c r="A36" s="1606"/>
      <c r="B36" s="1597"/>
      <c r="C36" s="549" t="s">
        <v>2417</v>
      </c>
      <c r="D36" s="550">
        <v>0</v>
      </c>
      <c r="E36" s="550">
        <v>0</v>
      </c>
      <c r="F36" s="550">
        <v>0</v>
      </c>
      <c r="G36" s="551">
        <v>0</v>
      </c>
      <c r="H36" s="78"/>
    </row>
    <row r="37" spans="1:8" ht="14.15" customHeight="1">
      <c r="A37" s="1606"/>
      <c r="B37" s="1597"/>
      <c r="C37" s="549" t="s">
        <v>2418</v>
      </c>
      <c r="D37" s="550">
        <v>29300</v>
      </c>
      <c r="E37" s="550">
        <v>30600</v>
      </c>
      <c r="F37" s="550">
        <v>27500</v>
      </c>
      <c r="G37" s="551">
        <v>29100</v>
      </c>
      <c r="H37" s="78"/>
    </row>
    <row r="38" spans="1:8" ht="14.15" customHeight="1">
      <c r="A38" s="1606"/>
      <c r="B38" s="1597"/>
      <c r="C38" s="549" t="s">
        <v>2419</v>
      </c>
      <c r="D38" s="550">
        <v>400</v>
      </c>
      <c r="E38" s="550">
        <v>600</v>
      </c>
      <c r="F38" s="550">
        <v>100</v>
      </c>
      <c r="G38" s="551">
        <v>300</v>
      </c>
      <c r="H38" s="78"/>
    </row>
    <row r="39" spans="1:8" ht="14.15" customHeight="1">
      <c r="A39" s="1606"/>
      <c r="B39" s="1597"/>
      <c r="C39" s="329" t="s">
        <v>2522</v>
      </c>
      <c r="D39" s="566">
        <v>4600</v>
      </c>
      <c r="E39" s="566">
        <v>4600</v>
      </c>
      <c r="F39" s="566">
        <v>4400</v>
      </c>
      <c r="G39" s="567">
        <v>4500</v>
      </c>
      <c r="H39" s="78"/>
    </row>
    <row r="40" spans="1:8" ht="14.15" customHeight="1">
      <c r="A40" s="1607"/>
      <c r="B40" s="1598"/>
      <c r="C40" s="556" t="s">
        <v>2523</v>
      </c>
      <c r="D40" s="568">
        <v>34300</v>
      </c>
      <c r="E40" s="568">
        <v>35800</v>
      </c>
      <c r="F40" s="568">
        <v>32000</v>
      </c>
      <c r="G40" s="568">
        <v>33900</v>
      </c>
      <c r="H40" s="78"/>
    </row>
    <row r="41" spans="1:8" ht="14.15" customHeight="1">
      <c r="A41" s="1605" t="s">
        <v>2529</v>
      </c>
      <c r="B41" s="1593" t="s">
        <v>2530</v>
      </c>
      <c r="C41" s="558" t="s">
        <v>2521</v>
      </c>
      <c r="D41" s="564"/>
      <c r="E41" s="564"/>
      <c r="F41" s="564"/>
      <c r="G41" s="565"/>
      <c r="H41" s="78"/>
    </row>
    <row r="42" spans="1:8" ht="14.15" customHeight="1">
      <c r="A42" s="1606"/>
      <c r="B42" s="1594"/>
      <c r="C42" s="549" t="s">
        <v>2416</v>
      </c>
      <c r="D42" s="550">
        <v>0</v>
      </c>
      <c r="E42" s="550">
        <v>0</v>
      </c>
      <c r="F42" s="550">
        <v>0</v>
      </c>
      <c r="G42" s="551">
        <v>0</v>
      </c>
      <c r="H42" s="78"/>
    </row>
    <row r="43" spans="1:8" ht="14.15" customHeight="1">
      <c r="A43" s="1606"/>
      <c r="B43" s="1594"/>
      <c r="C43" s="549" t="s">
        <v>2417</v>
      </c>
      <c r="D43" s="550">
        <v>0</v>
      </c>
      <c r="E43" s="550">
        <v>0</v>
      </c>
      <c r="F43" s="550">
        <v>0</v>
      </c>
      <c r="G43" s="551">
        <v>0</v>
      </c>
      <c r="H43" s="78"/>
    </row>
    <row r="44" spans="1:8" ht="14.15" customHeight="1">
      <c r="A44" s="1606"/>
      <c r="B44" s="1594"/>
      <c r="C44" s="549" t="s">
        <v>2418</v>
      </c>
      <c r="D44" s="550">
        <v>6900</v>
      </c>
      <c r="E44" s="550">
        <v>7000</v>
      </c>
      <c r="F44" s="550">
        <v>6600</v>
      </c>
      <c r="G44" s="551">
        <v>7000</v>
      </c>
      <c r="H44" s="78"/>
    </row>
    <row r="45" spans="1:8" ht="14.15" customHeight="1">
      <c r="A45" s="1606"/>
      <c r="B45" s="1594"/>
      <c r="C45" s="549" t="s">
        <v>2419</v>
      </c>
      <c r="D45" s="550">
        <v>100</v>
      </c>
      <c r="E45" s="550">
        <v>100</v>
      </c>
      <c r="F45" s="550">
        <v>0</v>
      </c>
      <c r="G45" s="551">
        <v>0</v>
      </c>
      <c r="H45" s="78"/>
    </row>
    <row r="46" spans="1:8" ht="14.15" customHeight="1">
      <c r="A46" s="1606"/>
      <c r="B46" s="1594"/>
      <c r="C46" s="329" t="s">
        <v>2522</v>
      </c>
      <c r="D46" s="566">
        <v>300</v>
      </c>
      <c r="E46" s="566">
        <v>400</v>
      </c>
      <c r="F46" s="566">
        <v>400</v>
      </c>
      <c r="G46" s="567">
        <v>400</v>
      </c>
      <c r="H46" s="78"/>
    </row>
    <row r="47" spans="1:8" ht="14.15" customHeight="1">
      <c r="A47" s="1607"/>
      <c r="B47" s="1595"/>
      <c r="C47" s="556" t="s">
        <v>2523</v>
      </c>
      <c r="D47" s="568">
        <v>7300</v>
      </c>
      <c r="E47" s="568">
        <v>7500</v>
      </c>
      <c r="F47" s="568">
        <v>7000</v>
      </c>
      <c r="G47" s="568">
        <v>7400</v>
      </c>
      <c r="H47" s="78"/>
    </row>
    <row r="48" spans="1:8" ht="14.15" customHeight="1">
      <c r="A48" s="1605" t="s">
        <v>2256</v>
      </c>
      <c r="B48" s="1593" t="s">
        <v>2531</v>
      </c>
      <c r="C48" s="558" t="s">
        <v>2521</v>
      </c>
      <c r="D48" s="564"/>
      <c r="E48" s="564"/>
      <c r="F48" s="564"/>
      <c r="G48" s="565"/>
      <c r="H48" s="78"/>
    </row>
    <row r="49" spans="1:8" ht="14.15" customHeight="1">
      <c r="A49" s="1606"/>
      <c r="B49" s="1594"/>
      <c r="C49" s="549" t="s">
        <v>2416</v>
      </c>
      <c r="D49" s="550">
        <v>400</v>
      </c>
      <c r="E49" s="550">
        <v>500</v>
      </c>
      <c r="F49" s="550">
        <v>600</v>
      </c>
      <c r="G49" s="551">
        <v>500</v>
      </c>
      <c r="H49" s="78"/>
    </row>
    <row r="50" spans="1:8" ht="14.15" customHeight="1">
      <c r="A50" s="1606"/>
      <c r="B50" s="1594"/>
      <c r="C50" s="549" t="s">
        <v>2417</v>
      </c>
      <c r="D50" s="550">
        <v>3900</v>
      </c>
      <c r="E50" s="550">
        <v>4300</v>
      </c>
      <c r="F50" s="550">
        <v>3800</v>
      </c>
      <c r="G50" s="551">
        <v>4000</v>
      </c>
      <c r="H50" s="78"/>
    </row>
    <row r="51" spans="1:8" ht="14.15" customHeight="1">
      <c r="A51" s="1606"/>
      <c r="B51" s="1594"/>
      <c r="C51" s="549" t="s">
        <v>2418</v>
      </c>
      <c r="D51" s="550">
        <v>3000</v>
      </c>
      <c r="E51" s="550">
        <v>2700</v>
      </c>
      <c r="F51" s="550">
        <v>2600</v>
      </c>
      <c r="G51" s="551">
        <v>2500</v>
      </c>
      <c r="H51" s="78"/>
    </row>
    <row r="52" spans="1:8" ht="14.15" customHeight="1">
      <c r="A52" s="1606"/>
      <c r="B52" s="1594"/>
      <c r="C52" s="549" t="s">
        <v>2419</v>
      </c>
      <c r="D52" s="550">
        <v>800</v>
      </c>
      <c r="E52" s="550">
        <v>800</v>
      </c>
      <c r="F52" s="550">
        <v>700</v>
      </c>
      <c r="G52" s="551">
        <v>600</v>
      </c>
      <c r="H52" s="78"/>
    </row>
    <row r="53" spans="1:8" ht="14.15" customHeight="1">
      <c r="A53" s="1606"/>
      <c r="B53" s="1594"/>
      <c r="C53" s="329" t="s">
        <v>2522</v>
      </c>
      <c r="D53" s="566">
        <v>3400</v>
      </c>
      <c r="E53" s="566">
        <v>3400</v>
      </c>
      <c r="F53" s="566">
        <v>3200</v>
      </c>
      <c r="G53" s="567">
        <v>3100</v>
      </c>
      <c r="H53" s="78"/>
    </row>
    <row r="54" spans="1:8" ht="14.15" customHeight="1">
      <c r="A54" s="1607"/>
      <c r="B54" s="1595"/>
      <c r="C54" s="556" t="s">
        <v>2523</v>
      </c>
      <c r="D54" s="568">
        <v>11500</v>
      </c>
      <c r="E54" s="568">
        <v>11700</v>
      </c>
      <c r="F54" s="568">
        <v>10900</v>
      </c>
      <c r="G54" s="568">
        <v>10700</v>
      </c>
      <c r="H54" s="78"/>
    </row>
    <row r="55" spans="1:8" ht="14.15" customHeight="1">
      <c r="A55" s="1593" t="s">
        <v>2532</v>
      </c>
      <c r="B55" s="1596" t="s">
        <v>2533</v>
      </c>
      <c r="C55" s="558" t="s">
        <v>2521</v>
      </c>
      <c r="D55" s="564"/>
      <c r="E55" s="564"/>
      <c r="F55" s="564"/>
      <c r="G55" s="565"/>
      <c r="H55" s="78"/>
    </row>
    <row r="56" spans="1:8" ht="14.15" customHeight="1">
      <c r="A56" s="1594"/>
      <c r="B56" s="1597"/>
      <c r="C56" s="549" t="s">
        <v>2416</v>
      </c>
      <c r="D56" s="550">
        <v>0</v>
      </c>
      <c r="E56" s="550">
        <v>0</v>
      </c>
      <c r="F56" s="550">
        <v>0</v>
      </c>
      <c r="G56" s="350" t="s">
        <v>1864</v>
      </c>
      <c r="H56" s="78"/>
    </row>
    <row r="57" spans="1:8" ht="14.15" customHeight="1">
      <c r="A57" s="1594"/>
      <c r="B57" s="1597"/>
      <c r="C57" s="549" t="s">
        <v>2417</v>
      </c>
      <c r="D57" s="550">
        <v>10500</v>
      </c>
      <c r="E57" s="550">
        <v>11800</v>
      </c>
      <c r="F57" s="550">
        <v>11300</v>
      </c>
      <c r="G57" s="350" t="s">
        <v>1864</v>
      </c>
      <c r="H57" s="78"/>
    </row>
    <row r="58" spans="1:8" ht="14.15" customHeight="1">
      <c r="A58" s="1594"/>
      <c r="B58" s="1597"/>
      <c r="C58" s="549" t="s">
        <v>2418</v>
      </c>
      <c r="D58" s="550">
        <v>500</v>
      </c>
      <c r="E58" s="550">
        <v>900</v>
      </c>
      <c r="F58" s="550">
        <v>1100</v>
      </c>
      <c r="G58" s="350" t="s">
        <v>1864</v>
      </c>
      <c r="H58" s="78"/>
    </row>
    <row r="59" spans="1:8" ht="14.15" customHeight="1">
      <c r="A59" s="1594"/>
      <c r="B59" s="1597"/>
      <c r="C59" s="549" t="s">
        <v>2419</v>
      </c>
      <c r="D59" s="550">
        <v>0</v>
      </c>
      <c r="E59" s="550">
        <v>0</v>
      </c>
      <c r="F59" s="550">
        <v>0</v>
      </c>
      <c r="G59" s="350" t="s">
        <v>1864</v>
      </c>
      <c r="H59" s="78"/>
    </row>
    <row r="60" spans="1:8" ht="14.15" customHeight="1">
      <c r="A60" s="1594"/>
      <c r="B60" s="1597"/>
      <c r="C60" s="329" t="s">
        <v>2522</v>
      </c>
      <c r="D60" s="566">
        <v>50</v>
      </c>
      <c r="E60" s="566">
        <v>20</v>
      </c>
      <c r="F60" s="566">
        <v>20</v>
      </c>
      <c r="G60" s="331" t="s">
        <v>1864</v>
      </c>
      <c r="H60" s="78"/>
    </row>
    <row r="61" spans="1:8" ht="14.15" customHeight="1">
      <c r="A61" s="1595"/>
      <c r="B61" s="1598"/>
      <c r="C61" s="556" t="s">
        <v>2523</v>
      </c>
      <c r="D61" s="568">
        <v>11050</v>
      </c>
      <c r="E61" s="568">
        <v>12720</v>
      </c>
      <c r="F61" s="568">
        <v>12420</v>
      </c>
      <c r="G61" s="570" t="s">
        <v>1864</v>
      </c>
      <c r="H61" s="78"/>
    </row>
    <row r="62" spans="1:8" ht="14.15" customHeight="1">
      <c r="A62" s="1593" t="s">
        <v>2534</v>
      </c>
      <c r="B62" s="1596" t="s">
        <v>2535</v>
      </c>
      <c r="C62" s="558" t="s">
        <v>2521</v>
      </c>
      <c r="D62" s="564"/>
      <c r="E62" s="564"/>
      <c r="F62" s="564"/>
      <c r="G62" s="571"/>
      <c r="H62" s="78"/>
    </row>
    <row r="63" spans="1:8" ht="14.15" customHeight="1">
      <c r="A63" s="1594"/>
      <c r="B63" s="1597"/>
      <c r="C63" s="549" t="s">
        <v>2416</v>
      </c>
      <c r="D63" s="550">
        <v>0</v>
      </c>
      <c r="E63" s="550">
        <v>0</v>
      </c>
      <c r="F63" s="550">
        <v>0</v>
      </c>
      <c r="G63" s="350" t="s">
        <v>1864</v>
      </c>
      <c r="H63" s="78"/>
    </row>
    <row r="64" spans="1:8" ht="14.15" customHeight="1">
      <c r="A64" s="1594"/>
      <c r="B64" s="1597"/>
      <c r="C64" s="549" t="s">
        <v>2417</v>
      </c>
      <c r="D64" s="550">
        <v>0</v>
      </c>
      <c r="E64" s="550">
        <v>0</v>
      </c>
      <c r="F64" s="550">
        <v>0</v>
      </c>
      <c r="G64" s="350" t="s">
        <v>1864</v>
      </c>
      <c r="H64" s="78"/>
    </row>
    <row r="65" spans="1:8" ht="14.15" customHeight="1">
      <c r="A65" s="1594"/>
      <c r="B65" s="1597"/>
      <c r="C65" s="549" t="s">
        <v>2418</v>
      </c>
      <c r="D65" s="550">
        <v>3900</v>
      </c>
      <c r="E65" s="550">
        <v>4500</v>
      </c>
      <c r="F65" s="550">
        <v>4100</v>
      </c>
      <c r="G65" s="350" t="s">
        <v>1864</v>
      </c>
      <c r="H65" s="78"/>
    </row>
    <row r="66" spans="1:8" ht="14.15" customHeight="1">
      <c r="A66" s="1594"/>
      <c r="B66" s="1597"/>
      <c r="C66" s="549" t="s">
        <v>2419</v>
      </c>
      <c r="D66" s="550">
        <v>100</v>
      </c>
      <c r="E66" s="550">
        <v>0</v>
      </c>
      <c r="F66" s="550">
        <v>0</v>
      </c>
      <c r="G66" s="350" t="s">
        <v>1864</v>
      </c>
      <c r="H66" s="78"/>
    </row>
    <row r="67" spans="1:8" ht="14.15" customHeight="1">
      <c r="A67" s="1594"/>
      <c r="B67" s="1597"/>
      <c r="C67" s="329" t="s">
        <v>2522</v>
      </c>
      <c r="D67" s="566">
        <v>400</v>
      </c>
      <c r="E67" s="566">
        <v>300</v>
      </c>
      <c r="F67" s="566">
        <v>300</v>
      </c>
      <c r="G67" s="331" t="s">
        <v>1864</v>
      </c>
      <c r="H67" s="78"/>
    </row>
    <row r="68" spans="1:8" ht="14.15" customHeight="1">
      <c r="A68" s="1595"/>
      <c r="B68" s="1598"/>
      <c r="C68" s="556" t="s">
        <v>2523</v>
      </c>
      <c r="D68" s="568">
        <v>4400</v>
      </c>
      <c r="E68" s="568">
        <v>4800</v>
      </c>
      <c r="F68" s="568">
        <v>4400</v>
      </c>
      <c r="G68" s="570" t="s">
        <v>1864</v>
      </c>
      <c r="H68" s="78"/>
    </row>
    <row r="69" spans="1:8" ht="14.15" customHeight="1">
      <c r="A69" s="1599" t="s">
        <v>2536</v>
      </c>
      <c r="B69" s="1601"/>
      <c r="C69" s="572" t="s">
        <v>2521</v>
      </c>
      <c r="D69" s="565">
        <v>113900</v>
      </c>
      <c r="E69" s="573">
        <v>117600</v>
      </c>
      <c r="F69" s="573">
        <v>112100</v>
      </c>
      <c r="G69" s="565">
        <v>99100</v>
      </c>
      <c r="H69" s="78"/>
    </row>
    <row r="70" spans="1:8" ht="14.15" customHeight="1">
      <c r="A70" s="1600"/>
      <c r="B70" s="1602"/>
      <c r="C70" s="548" t="s">
        <v>2522</v>
      </c>
      <c r="D70" s="562">
        <v>36300</v>
      </c>
      <c r="E70" s="562">
        <v>37100</v>
      </c>
      <c r="F70" s="562">
        <v>36900</v>
      </c>
      <c r="G70" s="562">
        <v>38200</v>
      </c>
      <c r="H70" s="78"/>
    </row>
    <row r="71" spans="1:8" ht="14.15" customHeight="1">
      <c r="A71" s="1600"/>
      <c r="B71" s="1602"/>
      <c r="C71" s="574" t="s">
        <v>2523</v>
      </c>
      <c r="D71" s="575">
        <v>150200</v>
      </c>
      <c r="E71" s="576">
        <v>154700</v>
      </c>
      <c r="F71" s="576">
        <v>149000</v>
      </c>
      <c r="G71" s="575">
        <v>137300</v>
      </c>
      <c r="H71" s="78"/>
    </row>
    <row r="72" spans="1:8" ht="14.15" customHeight="1">
      <c r="A72" s="1599" t="s">
        <v>2537</v>
      </c>
      <c r="B72" s="1601"/>
      <c r="C72" s="572" t="s">
        <v>2521</v>
      </c>
      <c r="D72" s="565">
        <v>98900</v>
      </c>
      <c r="E72" s="565">
        <v>100400</v>
      </c>
      <c r="F72" s="565">
        <v>95600</v>
      </c>
      <c r="G72" s="565">
        <v>99100</v>
      </c>
      <c r="H72" s="78"/>
    </row>
    <row r="73" spans="1:8" ht="14.15" customHeight="1">
      <c r="A73" s="1600"/>
      <c r="B73" s="1602"/>
      <c r="C73" s="548" t="s">
        <v>2522</v>
      </c>
      <c r="D73" s="562">
        <v>35850</v>
      </c>
      <c r="E73" s="562">
        <v>36780</v>
      </c>
      <c r="F73" s="562">
        <v>36580</v>
      </c>
      <c r="G73" s="562">
        <v>38200</v>
      </c>
      <c r="H73" s="78"/>
    </row>
    <row r="74" spans="1:8" ht="14.15" customHeight="1">
      <c r="A74" s="1603"/>
      <c r="B74" s="1604"/>
      <c r="C74" s="574" t="s">
        <v>2523</v>
      </c>
      <c r="D74" s="575">
        <v>134750</v>
      </c>
      <c r="E74" s="575">
        <v>137180</v>
      </c>
      <c r="F74" s="575">
        <v>132180</v>
      </c>
      <c r="G74" s="575">
        <v>137300</v>
      </c>
      <c r="H74" s="78"/>
    </row>
    <row r="75" spans="1:8">
      <c r="A75" s="78"/>
      <c r="B75" s="78"/>
      <c r="C75" s="78"/>
      <c r="D75" s="78"/>
      <c r="E75" s="78"/>
      <c r="F75" s="78"/>
      <c r="G75" s="78"/>
      <c r="H75" s="78"/>
    </row>
  </sheetData>
  <sheetProtection algorithmName="SHA-512" hashValue="WmcacS3iwOWEn7aPqpI6U1r8fX7CwcNnu2IdO2z5CzScse19PbdKgPAQwBUdx1CDfNkX10TVWhTA+HyV3TMoTw==" saltValue="9knS6pSfyHAaKnfK5gI9xA==" spinCount="100000" sheet="1" objects="1" scenarios="1"/>
  <mergeCells count="23">
    <mergeCell ref="A6:A12"/>
    <mergeCell ref="B6:B12"/>
    <mergeCell ref="A13:A19"/>
    <mergeCell ref="B13:B19"/>
    <mergeCell ref="A3:G3"/>
    <mergeCell ref="A20:A26"/>
    <mergeCell ref="B20:B26"/>
    <mergeCell ref="A27:A33"/>
    <mergeCell ref="B27:B33"/>
    <mergeCell ref="A34:A40"/>
    <mergeCell ref="B34:B40"/>
    <mergeCell ref="A41:A47"/>
    <mergeCell ref="B41:B47"/>
    <mergeCell ref="A48:A54"/>
    <mergeCell ref="B48:B54"/>
    <mergeCell ref="A55:A61"/>
    <mergeCell ref="B55:B61"/>
    <mergeCell ref="A62:A68"/>
    <mergeCell ref="B62:B68"/>
    <mergeCell ref="A69:A71"/>
    <mergeCell ref="B69:B71"/>
    <mergeCell ref="A72:A74"/>
    <mergeCell ref="B72:B74"/>
  </mergeCells>
  <pageMargins left="0.59055118110236227" right="0.59055118110236227" top="0.59055118110236227" bottom="0.59055118110236227" header="0.31496062992125984" footer="0.31496062992125984"/>
  <pageSetup paperSize="9" scale="65" fitToHeight="0" orientation="portrait" r:id="rId1"/>
  <customProperties>
    <customPr name="_pios_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DBB2-1280-4F63-B334-3B87B911CA75}">
  <sheetPr>
    <tabColor rgb="FF32677F"/>
    <pageSetUpPr fitToPage="1"/>
  </sheetPr>
  <dimension ref="A1:R73"/>
  <sheetViews>
    <sheetView zoomScaleNormal="100" workbookViewId="0"/>
  </sheetViews>
  <sheetFormatPr defaultColWidth="0" defaultRowHeight="14.25" customHeight="1" zeroHeight="1"/>
  <cols>
    <col min="1" max="2" width="30.58203125" style="78" customWidth="1"/>
    <col min="3" max="3" width="45.58203125" style="78" customWidth="1"/>
    <col min="4" max="7" width="15.58203125" style="78" customWidth="1"/>
    <col min="8" max="15" width="15.58203125" customWidth="1"/>
    <col min="16" max="16" width="2.6640625" style="78" customWidth="1"/>
    <col min="17" max="18" width="0" hidden="1" customWidth="1"/>
    <col min="19" max="16384" width="9" hidden="1"/>
  </cols>
  <sheetData>
    <row r="1" spans="1:15" s="78" customFormat="1" ht="40.25" customHeight="1"/>
    <row r="2" spans="1:15" s="78" customFormat="1" ht="20.149999999999999" customHeight="1">
      <c r="A2" s="323" t="s">
        <v>2538</v>
      </c>
    </row>
    <row r="3" spans="1:15" s="78" customFormat="1" ht="182" customHeight="1">
      <c r="A3" s="1608" t="s">
        <v>2539</v>
      </c>
      <c r="B3" s="1608"/>
      <c r="C3" s="1608"/>
      <c r="D3" s="1608"/>
      <c r="E3" s="1608"/>
      <c r="F3" s="1608"/>
      <c r="G3" s="1608"/>
      <c r="H3" s="1608"/>
      <c r="I3" s="1608"/>
      <c r="J3" s="1608"/>
      <c r="K3" s="1608"/>
      <c r="L3" s="1608"/>
      <c r="M3" s="1608"/>
      <c r="N3" s="1608"/>
      <c r="O3" s="1608"/>
    </row>
    <row r="4" spans="1:15" s="78" customFormat="1" ht="150" customHeight="1">
      <c r="A4" s="324"/>
      <c r="B4" s="325"/>
      <c r="C4" s="325"/>
      <c r="D4" s="1613" t="s">
        <v>2540</v>
      </c>
      <c r="E4" s="1614"/>
      <c r="F4" s="1614"/>
      <c r="G4" s="1614"/>
      <c r="H4" s="1615" t="s">
        <v>2541</v>
      </c>
      <c r="I4" s="1614"/>
      <c r="J4" s="1614"/>
      <c r="K4" s="1614"/>
      <c r="L4" s="1613" t="s">
        <v>2542</v>
      </c>
      <c r="M4" s="1614"/>
      <c r="N4" s="1614"/>
      <c r="O4" s="1614"/>
    </row>
    <row r="5" spans="1:15" s="78" customFormat="1" ht="17">
      <c r="A5" s="324" t="s">
        <v>2543</v>
      </c>
      <c r="B5" s="325"/>
      <c r="C5" s="325"/>
      <c r="D5" s="642"/>
      <c r="E5" s="353"/>
      <c r="F5" s="353"/>
      <c r="G5" s="353"/>
      <c r="H5" s="354"/>
      <c r="I5" s="353"/>
      <c r="J5" s="353"/>
      <c r="K5" s="353"/>
      <c r="L5" s="642"/>
      <c r="M5" s="353"/>
      <c r="N5" s="353"/>
      <c r="O5" s="353"/>
    </row>
    <row r="6" spans="1:15" ht="14.15" customHeight="1">
      <c r="A6" s="1616" t="s">
        <v>2544</v>
      </c>
      <c r="B6" s="321"/>
      <c r="C6" s="321"/>
      <c r="D6" s="1617" t="s">
        <v>2545</v>
      </c>
      <c r="E6" s="1617"/>
      <c r="F6" s="1617"/>
      <c r="G6" s="1617"/>
      <c r="H6" s="1617" t="s">
        <v>2546</v>
      </c>
      <c r="I6" s="1617"/>
      <c r="J6" s="1617"/>
      <c r="K6" s="1617"/>
      <c r="L6" s="1617" t="s">
        <v>2547</v>
      </c>
      <c r="M6" s="1617"/>
      <c r="N6" s="1617"/>
      <c r="O6" s="1617"/>
    </row>
    <row r="7" spans="1:15" ht="14.15" customHeight="1">
      <c r="A7" s="1616"/>
      <c r="B7" s="318" t="s">
        <v>1519</v>
      </c>
      <c r="C7" s="318" t="s">
        <v>448</v>
      </c>
      <c r="D7" s="792" t="s">
        <v>1888</v>
      </c>
      <c r="E7" s="792" t="s">
        <v>1887</v>
      </c>
      <c r="F7" s="792" t="s">
        <v>1886</v>
      </c>
      <c r="G7" s="802" t="s">
        <v>1885</v>
      </c>
      <c r="H7" s="792" t="s">
        <v>1888</v>
      </c>
      <c r="I7" s="792" t="s">
        <v>1887</v>
      </c>
      <c r="J7" s="792" t="s">
        <v>1886</v>
      </c>
      <c r="K7" s="802" t="s">
        <v>1885</v>
      </c>
      <c r="L7" s="792" t="s">
        <v>1888</v>
      </c>
      <c r="M7" s="792" t="s">
        <v>1887</v>
      </c>
      <c r="N7" s="792" t="s">
        <v>1886</v>
      </c>
      <c r="O7" s="792" t="s">
        <v>1885</v>
      </c>
    </row>
    <row r="8" spans="1:15" ht="14.15" customHeight="1">
      <c r="A8" s="1606" t="s">
        <v>2291</v>
      </c>
      <c r="B8" s="1594" t="s">
        <v>2520</v>
      </c>
      <c r="C8" s="326" t="s">
        <v>2464</v>
      </c>
      <c r="D8" s="327">
        <v>860</v>
      </c>
      <c r="E8" s="327">
        <v>860</v>
      </c>
      <c r="F8" s="327">
        <v>900</v>
      </c>
      <c r="G8" s="793">
        <v>920</v>
      </c>
      <c r="H8" s="327">
        <v>490</v>
      </c>
      <c r="I8" s="327">
        <v>490</v>
      </c>
      <c r="J8" s="327">
        <v>520</v>
      </c>
      <c r="K8" s="701">
        <v>530</v>
      </c>
      <c r="L8" s="327">
        <v>860</v>
      </c>
      <c r="M8" s="327">
        <v>860</v>
      </c>
      <c r="N8" s="327">
        <v>900</v>
      </c>
      <c r="O8" s="328">
        <v>920</v>
      </c>
    </row>
    <row r="9" spans="1:15" ht="14.15" customHeight="1">
      <c r="A9" s="1606"/>
      <c r="B9" s="1594"/>
      <c r="C9" s="329" t="s">
        <v>2548</v>
      </c>
      <c r="D9" s="330">
        <v>3280</v>
      </c>
      <c r="E9" s="330">
        <v>3320</v>
      </c>
      <c r="F9" s="330">
        <v>720</v>
      </c>
      <c r="G9" s="702">
        <v>0</v>
      </c>
      <c r="H9" s="330">
        <v>1200</v>
      </c>
      <c r="I9" s="330">
        <v>1260</v>
      </c>
      <c r="J9" s="330">
        <v>130</v>
      </c>
      <c r="K9" s="702">
        <v>0</v>
      </c>
      <c r="L9" s="330">
        <v>2080</v>
      </c>
      <c r="M9" s="330">
        <v>2190</v>
      </c>
      <c r="N9" s="330">
        <v>220</v>
      </c>
      <c r="O9" s="331">
        <v>0</v>
      </c>
    </row>
    <row r="10" spans="1:15" ht="14.15" customHeight="1">
      <c r="A10" s="1606"/>
      <c r="B10" s="1594"/>
      <c r="C10" s="329" t="s">
        <v>2549</v>
      </c>
      <c r="D10" s="330">
        <v>1240</v>
      </c>
      <c r="E10" s="330">
        <v>1120</v>
      </c>
      <c r="F10" s="330">
        <v>1050</v>
      </c>
      <c r="G10" s="702">
        <v>1110</v>
      </c>
      <c r="H10" s="330" t="s">
        <v>1864</v>
      </c>
      <c r="I10" s="330" t="s">
        <v>1864</v>
      </c>
      <c r="J10" s="330" t="s">
        <v>1864</v>
      </c>
      <c r="K10" s="702" t="s">
        <v>1864</v>
      </c>
      <c r="L10" s="330" t="s">
        <v>1864</v>
      </c>
      <c r="M10" s="330" t="s">
        <v>1864</v>
      </c>
      <c r="N10" s="330" t="s">
        <v>1864</v>
      </c>
      <c r="O10" s="350" t="s">
        <v>1864</v>
      </c>
    </row>
    <row r="11" spans="1:15" ht="14.15" customHeight="1">
      <c r="A11" s="1606"/>
      <c r="B11" s="1595"/>
      <c r="C11" s="332" t="s">
        <v>2550</v>
      </c>
      <c r="D11" s="333">
        <v>3.34</v>
      </c>
      <c r="E11" s="333">
        <v>3.73</v>
      </c>
      <c r="F11" s="333">
        <v>1.54</v>
      </c>
      <c r="G11" s="703">
        <v>0.83</v>
      </c>
      <c r="H11" s="333" t="s">
        <v>1864</v>
      </c>
      <c r="I11" s="333" t="s">
        <v>1864</v>
      </c>
      <c r="J11" s="333" t="s">
        <v>1864</v>
      </c>
      <c r="K11" s="703" t="s">
        <v>1864</v>
      </c>
      <c r="L11" s="333" t="s">
        <v>1864</v>
      </c>
      <c r="M11" s="333" t="s">
        <v>1864</v>
      </c>
      <c r="N11" s="333" t="s">
        <v>1864</v>
      </c>
      <c r="O11" s="351" t="s">
        <v>1864</v>
      </c>
    </row>
    <row r="12" spans="1:15" ht="14.15" customHeight="1">
      <c r="A12" s="1606"/>
      <c r="B12" s="1593" t="s">
        <v>2524</v>
      </c>
      <c r="C12" s="334" t="s">
        <v>2464</v>
      </c>
      <c r="D12" s="335">
        <v>360</v>
      </c>
      <c r="E12" s="335">
        <v>300</v>
      </c>
      <c r="F12" s="335">
        <v>340</v>
      </c>
      <c r="G12" s="704">
        <v>350</v>
      </c>
      <c r="H12" s="335">
        <v>360</v>
      </c>
      <c r="I12" s="335">
        <v>300</v>
      </c>
      <c r="J12" s="335">
        <v>340</v>
      </c>
      <c r="K12" s="704">
        <v>350</v>
      </c>
      <c r="L12" s="335">
        <v>360</v>
      </c>
      <c r="M12" s="335">
        <v>300</v>
      </c>
      <c r="N12" s="335">
        <v>340</v>
      </c>
      <c r="O12" s="336">
        <v>350</v>
      </c>
    </row>
    <row r="13" spans="1:15" ht="14.15" customHeight="1">
      <c r="A13" s="1606"/>
      <c r="B13" s="1594"/>
      <c r="C13" s="329" t="s">
        <v>2551</v>
      </c>
      <c r="D13" s="330">
        <v>530</v>
      </c>
      <c r="E13" s="330">
        <v>550</v>
      </c>
      <c r="F13" s="337">
        <v>170</v>
      </c>
      <c r="G13" s="702">
        <v>30</v>
      </c>
      <c r="H13" s="330">
        <v>430</v>
      </c>
      <c r="I13" s="330">
        <v>390</v>
      </c>
      <c r="J13" s="330">
        <v>40</v>
      </c>
      <c r="K13" s="702">
        <v>0</v>
      </c>
      <c r="L13" s="330">
        <v>430</v>
      </c>
      <c r="M13" s="330">
        <v>390</v>
      </c>
      <c r="N13" s="330">
        <v>40</v>
      </c>
      <c r="O13" s="331">
        <v>0</v>
      </c>
    </row>
    <row r="14" spans="1:15" ht="14.15" customHeight="1">
      <c r="A14" s="1606"/>
      <c r="B14" s="1594"/>
      <c r="C14" s="329" t="s">
        <v>2549</v>
      </c>
      <c r="D14" s="330">
        <v>240</v>
      </c>
      <c r="E14" s="330">
        <v>220</v>
      </c>
      <c r="F14" s="330">
        <v>290</v>
      </c>
      <c r="G14" s="702">
        <v>300</v>
      </c>
      <c r="H14" s="330" t="s">
        <v>1864</v>
      </c>
      <c r="I14" s="330" t="s">
        <v>1864</v>
      </c>
      <c r="J14" s="330" t="s">
        <v>1864</v>
      </c>
      <c r="K14" s="702" t="s">
        <v>1864</v>
      </c>
      <c r="L14" s="330" t="s">
        <v>1864</v>
      </c>
      <c r="M14" s="330" t="s">
        <v>1864</v>
      </c>
      <c r="N14" s="330" t="s">
        <v>1864</v>
      </c>
      <c r="O14" s="350" t="s">
        <v>1864</v>
      </c>
    </row>
    <row r="15" spans="1:15" ht="14.15" customHeight="1">
      <c r="A15" s="1606"/>
      <c r="B15" s="1595"/>
      <c r="C15" s="332" t="s">
        <v>2550</v>
      </c>
      <c r="D15" s="333">
        <v>3.71</v>
      </c>
      <c r="E15" s="333">
        <v>3.86</v>
      </c>
      <c r="F15" s="333">
        <v>1.76</v>
      </c>
      <c r="G15" s="703">
        <v>1.27</v>
      </c>
      <c r="H15" s="333" t="s">
        <v>1864</v>
      </c>
      <c r="I15" s="333" t="s">
        <v>1864</v>
      </c>
      <c r="J15" s="333" t="s">
        <v>1864</v>
      </c>
      <c r="K15" s="703" t="s">
        <v>1864</v>
      </c>
      <c r="L15" s="333" t="s">
        <v>1864</v>
      </c>
      <c r="M15" s="333" t="s">
        <v>1864</v>
      </c>
      <c r="N15" s="333" t="s">
        <v>1864</v>
      </c>
      <c r="O15" s="351" t="s">
        <v>1864</v>
      </c>
    </row>
    <row r="16" spans="1:15" ht="14.15" customHeight="1">
      <c r="A16" s="1606"/>
      <c r="B16" s="1593" t="s">
        <v>2525</v>
      </c>
      <c r="C16" s="334" t="s">
        <v>2464</v>
      </c>
      <c r="D16" s="335">
        <v>230</v>
      </c>
      <c r="E16" s="335">
        <v>230</v>
      </c>
      <c r="F16" s="335">
        <v>180</v>
      </c>
      <c r="G16" s="704">
        <v>220</v>
      </c>
      <c r="H16" s="335">
        <v>230</v>
      </c>
      <c r="I16" s="335">
        <v>230</v>
      </c>
      <c r="J16" s="335">
        <v>180</v>
      </c>
      <c r="K16" s="704">
        <v>220</v>
      </c>
      <c r="L16" s="335">
        <v>230</v>
      </c>
      <c r="M16" s="335">
        <v>230</v>
      </c>
      <c r="N16" s="335">
        <v>180</v>
      </c>
      <c r="O16" s="336">
        <v>220</v>
      </c>
    </row>
    <row r="17" spans="1:15" ht="14.15" customHeight="1">
      <c r="A17" s="1606"/>
      <c r="B17" s="1594"/>
      <c r="C17" s="329" t="s">
        <v>2551</v>
      </c>
      <c r="D17" s="330">
        <v>450</v>
      </c>
      <c r="E17" s="330">
        <v>460</v>
      </c>
      <c r="F17" s="330">
        <v>330</v>
      </c>
      <c r="G17" s="702">
        <v>280</v>
      </c>
      <c r="H17" s="330">
        <v>450</v>
      </c>
      <c r="I17" s="330">
        <v>460</v>
      </c>
      <c r="J17" s="330">
        <v>330</v>
      </c>
      <c r="K17" s="702">
        <v>280</v>
      </c>
      <c r="L17" s="330">
        <v>450</v>
      </c>
      <c r="M17" s="330">
        <v>460</v>
      </c>
      <c r="N17" s="330">
        <v>330</v>
      </c>
      <c r="O17" s="331">
        <v>280</v>
      </c>
    </row>
    <row r="18" spans="1:15" ht="14.15" customHeight="1">
      <c r="A18" s="1606"/>
      <c r="B18" s="1594"/>
      <c r="C18" s="329" t="s">
        <v>2549</v>
      </c>
      <c r="D18" s="330">
        <v>250</v>
      </c>
      <c r="E18" s="330">
        <v>280</v>
      </c>
      <c r="F18" s="330">
        <v>200</v>
      </c>
      <c r="G18" s="702">
        <v>300</v>
      </c>
      <c r="H18" s="330" t="s">
        <v>1864</v>
      </c>
      <c r="I18" s="330" t="s">
        <v>1864</v>
      </c>
      <c r="J18" s="330" t="s">
        <v>1864</v>
      </c>
      <c r="K18" s="702" t="s">
        <v>1864</v>
      </c>
      <c r="L18" s="330" t="s">
        <v>1864</v>
      </c>
      <c r="M18" s="330" t="s">
        <v>1864</v>
      </c>
      <c r="N18" s="330" t="s">
        <v>1864</v>
      </c>
      <c r="O18" s="350" t="s">
        <v>1864</v>
      </c>
    </row>
    <row r="19" spans="1:15" ht="14.15" customHeight="1">
      <c r="A19" s="1606"/>
      <c r="B19" s="1595"/>
      <c r="C19" s="329" t="s">
        <v>2550</v>
      </c>
      <c r="D19" s="338">
        <v>2.72</v>
      </c>
      <c r="E19" s="338">
        <v>2.46</v>
      </c>
      <c r="F19" s="338">
        <v>2.5499999999999998</v>
      </c>
      <c r="G19" s="705">
        <v>1.67</v>
      </c>
      <c r="H19" s="338" t="s">
        <v>1864</v>
      </c>
      <c r="I19" s="338" t="s">
        <v>1864</v>
      </c>
      <c r="J19" s="338" t="s">
        <v>1864</v>
      </c>
      <c r="K19" s="705" t="s">
        <v>1864</v>
      </c>
      <c r="L19" s="338" t="s">
        <v>1864</v>
      </c>
      <c r="M19" s="338" t="s">
        <v>1864</v>
      </c>
      <c r="N19" s="338" t="s">
        <v>1864</v>
      </c>
      <c r="O19" s="352" t="s">
        <v>1864</v>
      </c>
    </row>
    <row r="20" spans="1:15" ht="14.15" customHeight="1">
      <c r="A20" s="1606"/>
      <c r="B20" s="1610" t="s">
        <v>2552</v>
      </c>
      <c r="C20" s="339" t="s">
        <v>2464</v>
      </c>
      <c r="D20" s="340">
        <v>1450</v>
      </c>
      <c r="E20" s="340">
        <v>1390</v>
      </c>
      <c r="F20" s="340">
        <v>1420</v>
      </c>
      <c r="G20" s="706">
        <v>1490</v>
      </c>
      <c r="H20" s="340">
        <v>1080</v>
      </c>
      <c r="I20" s="340">
        <v>1020</v>
      </c>
      <c r="J20" s="340">
        <v>1040</v>
      </c>
      <c r="K20" s="706">
        <v>1100</v>
      </c>
      <c r="L20" s="340">
        <v>1450</v>
      </c>
      <c r="M20" s="340">
        <v>1390</v>
      </c>
      <c r="N20" s="340">
        <v>1420</v>
      </c>
      <c r="O20" s="340">
        <v>1490</v>
      </c>
    </row>
    <row r="21" spans="1:15" ht="14.15" customHeight="1">
      <c r="A21" s="1606"/>
      <c r="B21" s="1611"/>
      <c r="C21" s="341" t="s">
        <v>2551</v>
      </c>
      <c r="D21" s="342">
        <v>4260</v>
      </c>
      <c r="E21" s="342">
        <v>4330</v>
      </c>
      <c r="F21" s="343">
        <v>1220</v>
      </c>
      <c r="G21" s="707">
        <v>310</v>
      </c>
      <c r="H21" s="342">
        <v>2080</v>
      </c>
      <c r="I21" s="342">
        <v>2110</v>
      </c>
      <c r="J21" s="342">
        <v>500</v>
      </c>
      <c r="K21" s="707">
        <v>280</v>
      </c>
      <c r="L21" s="342">
        <v>2960</v>
      </c>
      <c r="M21" s="342">
        <v>3040</v>
      </c>
      <c r="N21" s="342">
        <v>590</v>
      </c>
      <c r="O21" s="342">
        <v>280</v>
      </c>
    </row>
    <row r="22" spans="1:15" ht="14.15" customHeight="1">
      <c r="A22" s="1607"/>
      <c r="B22" s="1612"/>
      <c r="C22" s="341" t="s">
        <v>2553</v>
      </c>
      <c r="D22" s="342">
        <v>5710</v>
      </c>
      <c r="E22" s="342">
        <v>5720</v>
      </c>
      <c r="F22" s="343">
        <v>2640</v>
      </c>
      <c r="G22" s="707">
        <v>1800</v>
      </c>
      <c r="H22" s="342">
        <v>3160</v>
      </c>
      <c r="I22" s="342">
        <v>3130</v>
      </c>
      <c r="J22" s="342">
        <v>1540</v>
      </c>
      <c r="K22" s="707">
        <v>1380</v>
      </c>
      <c r="L22" s="342">
        <v>4410</v>
      </c>
      <c r="M22" s="342">
        <v>4430</v>
      </c>
      <c r="N22" s="342">
        <v>2010</v>
      </c>
      <c r="O22" s="342">
        <v>1770</v>
      </c>
    </row>
    <row r="23" spans="1:15" ht="14.15" customHeight="1">
      <c r="A23" s="1605" t="s">
        <v>2249</v>
      </c>
      <c r="B23" s="1593" t="s">
        <v>2526</v>
      </c>
      <c r="C23" s="334" t="s">
        <v>2464</v>
      </c>
      <c r="D23" s="335">
        <v>2210</v>
      </c>
      <c r="E23" s="335">
        <v>2230</v>
      </c>
      <c r="F23" s="335">
        <v>2170</v>
      </c>
      <c r="G23" s="704">
        <v>2190</v>
      </c>
      <c r="H23" s="335">
        <v>1880</v>
      </c>
      <c r="I23" s="335">
        <v>1900</v>
      </c>
      <c r="J23" s="335">
        <v>1840</v>
      </c>
      <c r="K23" s="704">
        <v>1850</v>
      </c>
      <c r="L23" s="335">
        <v>1930</v>
      </c>
      <c r="M23" s="335">
        <v>1940</v>
      </c>
      <c r="N23" s="335">
        <v>1890</v>
      </c>
      <c r="O23" s="336">
        <v>1900</v>
      </c>
    </row>
    <row r="24" spans="1:15" ht="14.15" customHeight="1">
      <c r="A24" s="1606"/>
      <c r="B24" s="1594"/>
      <c r="C24" s="329" t="s">
        <v>2551</v>
      </c>
      <c r="D24" s="330">
        <v>260</v>
      </c>
      <c r="E24" s="330">
        <v>260</v>
      </c>
      <c r="F24" s="330">
        <v>260</v>
      </c>
      <c r="G24" s="702">
        <v>260</v>
      </c>
      <c r="H24" s="330">
        <v>220</v>
      </c>
      <c r="I24" s="330">
        <v>220</v>
      </c>
      <c r="J24" s="330">
        <v>230</v>
      </c>
      <c r="K24" s="702">
        <v>220</v>
      </c>
      <c r="L24" s="330">
        <v>220</v>
      </c>
      <c r="M24" s="330">
        <v>220</v>
      </c>
      <c r="N24" s="330">
        <v>230</v>
      </c>
      <c r="O24" s="331">
        <v>220</v>
      </c>
    </row>
    <row r="25" spans="1:15" ht="14.15" customHeight="1">
      <c r="A25" s="1606"/>
      <c r="B25" s="1594"/>
      <c r="C25" s="329" t="s">
        <v>2549</v>
      </c>
      <c r="D25" s="330">
        <v>3070</v>
      </c>
      <c r="E25" s="330">
        <v>3100</v>
      </c>
      <c r="F25" s="330">
        <v>3110</v>
      </c>
      <c r="G25" s="702">
        <v>3150</v>
      </c>
      <c r="H25" s="330" t="s">
        <v>1864</v>
      </c>
      <c r="I25" s="330" t="s">
        <v>1864</v>
      </c>
      <c r="J25" s="330" t="s">
        <v>1864</v>
      </c>
      <c r="K25" s="702" t="s">
        <v>1864</v>
      </c>
      <c r="L25" s="330" t="s">
        <v>1864</v>
      </c>
      <c r="M25" s="330" t="s">
        <v>1864</v>
      </c>
      <c r="N25" s="330" t="s">
        <v>1864</v>
      </c>
      <c r="O25" s="350" t="s">
        <v>1864</v>
      </c>
    </row>
    <row r="26" spans="1:15" ht="14.15" customHeight="1">
      <c r="A26" s="1606"/>
      <c r="B26" s="1595"/>
      <c r="C26" s="332" t="s">
        <v>2550</v>
      </c>
      <c r="D26" s="333">
        <v>0.8</v>
      </c>
      <c r="E26" s="333">
        <v>0.8</v>
      </c>
      <c r="F26" s="333">
        <v>0.78</v>
      </c>
      <c r="G26" s="703">
        <v>0.78</v>
      </c>
      <c r="H26" s="333" t="s">
        <v>1864</v>
      </c>
      <c r="I26" s="333" t="s">
        <v>1864</v>
      </c>
      <c r="J26" s="333" t="s">
        <v>1864</v>
      </c>
      <c r="K26" s="703" t="s">
        <v>1864</v>
      </c>
      <c r="L26" s="333" t="s">
        <v>1864</v>
      </c>
      <c r="M26" s="333" t="s">
        <v>1864</v>
      </c>
      <c r="N26" s="333" t="s">
        <v>1864</v>
      </c>
      <c r="O26" s="351" t="s">
        <v>1864</v>
      </c>
    </row>
    <row r="27" spans="1:15" ht="14.15" customHeight="1">
      <c r="A27" s="1606"/>
      <c r="B27" s="1610" t="s">
        <v>2554</v>
      </c>
      <c r="C27" s="339" t="s">
        <v>2464</v>
      </c>
      <c r="D27" s="340">
        <v>2210</v>
      </c>
      <c r="E27" s="340">
        <v>2230</v>
      </c>
      <c r="F27" s="340">
        <v>2170</v>
      </c>
      <c r="G27" s="706">
        <v>2190</v>
      </c>
      <c r="H27" s="340">
        <v>1880</v>
      </c>
      <c r="I27" s="340">
        <v>1900</v>
      </c>
      <c r="J27" s="340">
        <v>1840</v>
      </c>
      <c r="K27" s="706">
        <v>1850</v>
      </c>
      <c r="L27" s="340">
        <v>1930</v>
      </c>
      <c r="M27" s="340">
        <v>1940</v>
      </c>
      <c r="N27" s="340">
        <v>1890</v>
      </c>
      <c r="O27" s="340">
        <v>1900</v>
      </c>
    </row>
    <row r="28" spans="1:15" ht="14.15" customHeight="1">
      <c r="A28" s="1606"/>
      <c r="B28" s="1611"/>
      <c r="C28" s="341" t="s">
        <v>2551</v>
      </c>
      <c r="D28" s="342">
        <v>260</v>
      </c>
      <c r="E28" s="342">
        <v>260</v>
      </c>
      <c r="F28" s="342">
        <v>260</v>
      </c>
      <c r="G28" s="707">
        <v>260</v>
      </c>
      <c r="H28" s="342">
        <v>220</v>
      </c>
      <c r="I28" s="342">
        <v>220</v>
      </c>
      <c r="J28" s="342">
        <v>230</v>
      </c>
      <c r="K28" s="707">
        <v>220</v>
      </c>
      <c r="L28" s="342">
        <v>220</v>
      </c>
      <c r="M28" s="342">
        <v>220</v>
      </c>
      <c r="N28" s="342">
        <v>230</v>
      </c>
      <c r="O28" s="342">
        <v>220</v>
      </c>
    </row>
    <row r="29" spans="1:15" ht="14.15" customHeight="1">
      <c r="A29" s="1607"/>
      <c r="B29" s="1612"/>
      <c r="C29" s="341" t="s">
        <v>2553</v>
      </c>
      <c r="D29" s="342">
        <v>2470</v>
      </c>
      <c r="E29" s="342">
        <v>2490</v>
      </c>
      <c r="F29" s="342">
        <v>2430</v>
      </c>
      <c r="G29" s="707">
        <v>2450</v>
      </c>
      <c r="H29" s="342">
        <v>2100</v>
      </c>
      <c r="I29" s="342">
        <v>2120</v>
      </c>
      <c r="J29" s="342">
        <v>2070</v>
      </c>
      <c r="K29" s="707">
        <v>2070</v>
      </c>
      <c r="L29" s="342">
        <v>2150</v>
      </c>
      <c r="M29" s="342">
        <v>2160</v>
      </c>
      <c r="N29" s="342">
        <v>2120</v>
      </c>
      <c r="O29" s="342">
        <v>2120</v>
      </c>
    </row>
    <row r="30" spans="1:15" ht="14.15" customHeight="1">
      <c r="A30" s="1605" t="s">
        <v>2197</v>
      </c>
      <c r="B30" s="1593" t="s">
        <v>2555</v>
      </c>
      <c r="C30" s="334" t="s">
        <v>2464</v>
      </c>
      <c r="D30" s="335">
        <v>3620</v>
      </c>
      <c r="E30" s="335">
        <v>4090</v>
      </c>
      <c r="F30" s="344">
        <v>3330</v>
      </c>
      <c r="G30" s="704">
        <v>3230</v>
      </c>
      <c r="H30" s="335">
        <v>1810</v>
      </c>
      <c r="I30" s="335">
        <v>2050</v>
      </c>
      <c r="J30" s="335">
        <v>1670</v>
      </c>
      <c r="K30" s="704">
        <v>1620</v>
      </c>
      <c r="L30" s="335">
        <v>1810</v>
      </c>
      <c r="M30" s="335">
        <v>2050</v>
      </c>
      <c r="N30" s="335">
        <v>1670</v>
      </c>
      <c r="O30" s="336">
        <v>1620</v>
      </c>
    </row>
    <row r="31" spans="1:15" ht="14.15" customHeight="1">
      <c r="A31" s="1606"/>
      <c r="B31" s="1594"/>
      <c r="C31" s="329" t="s">
        <v>2551</v>
      </c>
      <c r="D31" s="330">
        <v>1040</v>
      </c>
      <c r="E31" s="330">
        <v>870</v>
      </c>
      <c r="F31" s="330">
        <v>910</v>
      </c>
      <c r="G31" s="702">
        <v>690</v>
      </c>
      <c r="H31" s="330">
        <v>520</v>
      </c>
      <c r="I31" s="330">
        <v>440</v>
      </c>
      <c r="J31" s="330">
        <v>460</v>
      </c>
      <c r="K31" s="702">
        <v>340</v>
      </c>
      <c r="L31" s="330">
        <v>520</v>
      </c>
      <c r="M31" s="330">
        <v>440</v>
      </c>
      <c r="N31" s="330">
        <v>460</v>
      </c>
      <c r="O31" s="331">
        <v>340</v>
      </c>
    </row>
    <row r="32" spans="1:15" ht="14.15" customHeight="1">
      <c r="A32" s="1606"/>
      <c r="B32" s="1594"/>
      <c r="C32" s="329" t="s">
        <v>2549</v>
      </c>
      <c r="D32" s="330">
        <v>2150</v>
      </c>
      <c r="E32" s="330">
        <v>2170</v>
      </c>
      <c r="F32" s="330">
        <v>1980</v>
      </c>
      <c r="G32" s="702">
        <v>1970</v>
      </c>
      <c r="H32" s="330" t="s">
        <v>1864</v>
      </c>
      <c r="I32" s="330" t="s">
        <v>1864</v>
      </c>
      <c r="J32" s="330" t="s">
        <v>1864</v>
      </c>
      <c r="K32" s="702" t="s">
        <v>1864</v>
      </c>
      <c r="L32" s="330" t="s">
        <v>1864</v>
      </c>
      <c r="M32" s="330" t="s">
        <v>1864</v>
      </c>
      <c r="N32" s="330" t="s">
        <v>1864</v>
      </c>
      <c r="O32" s="350" t="s">
        <v>1864</v>
      </c>
    </row>
    <row r="33" spans="1:15" ht="14.15" customHeight="1">
      <c r="A33" s="1606"/>
      <c r="B33" s="1595"/>
      <c r="C33" s="332" t="s">
        <v>2550</v>
      </c>
      <c r="D33" s="333">
        <v>2.17</v>
      </c>
      <c r="E33" s="333">
        <v>2.29</v>
      </c>
      <c r="F33" s="333">
        <v>2.14</v>
      </c>
      <c r="G33" s="703">
        <v>1.99</v>
      </c>
      <c r="H33" s="333" t="s">
        <v>1864</v>
      </c>
      <c r="I33" s="333" t="s">
        <v>1864</v>
      </c>
      <c r="J33" s="333" t="s">
        <v>1864</v>
      </c>
      <c r="K33" s="703" t="s">
        <v>1864</v>
      </c>
      <c r="L33" s="333" t="s">
        <v>1864</v>
      </c>
      <c r="M33" s="333" t="s">
        <v>1864</v>
      </c>
      <c r="N33" s="333" t="s">
        <v>1864</v>
      </c>
      <c r="O33" s="351" t="s">
        <v>1864</v>
      </c>
    </row>
    <row r="34" spans="1:15" ht="14.15" customHeight="1">
      <c r="A34" s="1606"/>
      <c r="B34" s="1593" t="s">
        <v>2556</v>
      </c>
      <c r="C34" s="334" t="s">
        <v>2464</v>
      </c>
      <c r="D34" s="335">
        <v>540</v>
      </c>
      <c r="E34" s="335">
        <v>550</v>
      </c>
      <c r="F34" s="335">
        <v>500</v>
      </c>
      <c r="G34" s="704">
        <v>540</v>
      </c>
      <c r="H34" s="335">
        <v>530</v>
      </c>
      <c r="I34" s="335">
        <v>550</v>
      </c>
      <c r="J34" s="335">
        <v>500</v>
      </c>
      <c r="K34" s="704">
        <v>540</v>
      </c>
      <c r="L34" s="335">
        <v>530</v>
      </c>
      <c r="M34" s="335">
        <v>550</v>
      </c>
      <c r="N34" s="335">
        <v>500</v>
      </c>
      <c r="O34" s="336">
        <v>540</v>
      </c>
    </row>
    <row r="35" spans="1:15" ht="14.15" customHeight="1">
      <c r="A35" s="1606"/>
      <c r="B35" s="1594"/>
      <c r="C35" s="329" t="s">
        <v>2551</v>
      </c>
      <c r="D35" s="330">
        <v>80</v>
      </c>
      <c r="E35" s="330">
        <v>80</v>
      </c>
      <c r="F35" s="330">
        <v>80</v>
      </c>
      <c r="G35" s="702">
        <v>70</v>
      </c>
      <c r="H35" s="330">
        <v>80</v>
      </c>
      <c r="I35" s="330">
        <v>80</v>
      </c>
      <c r="J35" s="330">
        <v>80</v>
      </c>
      <c r="K35" s="702">
        <v>70</v>
      </c>
      <c r="L35" s="330">
        <v>80</v>
      </c>
      <c r="M35" s="330">
        <v>80</v>
      </c>
      <c r="N35" s="330">
        <v>80</v>
      </c>
      <c r="O35" s="331">
        <v>70</v>
      </c>
    </row>
    <row r="36" spans="1:15" ht="14.15" customHeight="1">
      <c r="A36" s="1606"/>
      <c r="B36" s="1594"/>
      <c r="C36" s="329" t="s">
        <v>2549</v>
      </c>
      <c r="D36" s="330">
        <v>470</v>
      </c>
      <c r="E36" s="330">
        <v>420</v>
      </c>
      <c r="F36" s="330">
        <v>400</v>
      </c>
      <c r="G36" s="702">
        <v>410</v>
      </c>
      <c r="H36" s="330" t="s">
        <v>1864</v>
      </c>
      <c r="I36" s="330" t="s">
        <v>1864</v>
      </c>
      <c r="J36" s="330" t="s">
        <v>1864</v>
      </c>
      <c r="K36" s="702" t="s">
        <v>1864</v>
      </c>
      <c r="L36" s="330" t="s">
        <v>1864</v>
      </c>
      <c r="M36" s="330" t="s">
        <v>1864</v>
      </c>
      <c r="N36" s="330" t="s">
        <v>1864</v>
      </c>
      <c r="O36" s="350" t="s">
        <v>1864</v>
      </c>
    </row>
    <row r="37" spans="1:15" ht="14.15" customHeight="1">
      <c r="A37" s="1606"/>
      <c r="B37" s="1595"/>
      <c r="C37" s="332" t="s">
        <v>2550</v>
      </c>
      <c r="D37" s="333">
        <v>1.32</v>
      </c>
      <c r="E37" s="333">
        <v>1.5</v>
      </c>
      <c r="F37" s="333">
        <v>1.45</v>
      </c>
      <c r="G37" s="703">
        <v>1.49</v>
      </c>
      <c r="H37" s="333" t="s">
        <v>1864</v>
      </c>
      <c r="I37" s="333" t="s">
        <v>1864</v>
      </c>
      <c r="J37" s="333" t="s">
        <v>1864</v>
      </c>
      <c r="K37" s="703" t="s">
        <v>1864</v>
      </c>
      <c r="L37" s="333" t="s">
        <v>1864</v>
      </c>
      <c r="M37" s="333" t="s">
        <v>1864</v>
      </c>
      <c r="N37" s="333" t="s">
        <v>1864</v>
      </c>
      <c r="O37" s="351" t="s">
        <v>1864</v>
      </c>
    </row>
    <row r="38" spans="1:15" ht="14.15" customHeight="1">
      <c r="A38" s="1606"/>
      <c r="B38" s="1610" t="s">
        <v>2557</v>
      </c>
      <c r="C38" s="339" t="s">
        <v>2464</v>
      </c>
      <c r="D38" s="340">
        <v>4160</v>
      </c>
      <c r="E38" s="340">
        <v>4640</v>
      </c>
      <c r="F38" s="340">
        <v>3830</v>
      </c>
      <c r="G38" s="706">
        <v>3770</v>
      </c>
      <c r="H38" s="340">
        <v>2340</v>
      </c>
      <c r="I38" s="340">
        <v>2600</v>
      </c>
      <c r="J38" s="340">
        <v>2170</v>
      </c>
      <c r="K38" s="706">
        <v>2160</v>
      </c>
      <c r="L38" s="340">
        <v>2340</v>
      </c>
      <c r="M38" s="340">
        <v>2600</v>
      </c>
      <c r="N38" s="340">
        <v>2170</v>
      </c>
      <c r="O38" s="340">
        <v>2160</v>
      </c>
    </row>
    <row r="39" spans="1:15" ht="14.15" customHeight="1">
      <c r="A39" s="1606"/>
      <c r="B39" s="1611"/>
      <c r="C39" s="341" t="s">
        <v>2551</v>
      </c>
      <c r="D39" s="342">
        <v>1120</v>
      </c>
      <c r="E39" s="342">
        <v>950</v>
      </c>
      <c r="F39" s="342">
        <v>990</v>
      </c>
      <c r="G39" s="707">
        <v>760</v>
      </c>
      <c r="H39" s="342">
        <v>600</v>
      </c>
      <c r="I39" s="342">
        <v>520</v>
      </c>
      <c r="J39" s="342">
        <v>540</v>
      </c>
      <c r="K39" s="707">
        <v>410</v>
      </c>
      <c r="L39" s="342">
        <v>600</v>
      </c>
      <c r="M39" s="342">
        <v>520</v>
      </c>
      <c r="N39" s="342">
        <v>540</v>
      </c>
      <c r="O39" s="342">
        <v>410</v>
      </c>
    </row>
    <row r="40" spans="1:15" ht="14.15" customHeight="1">
      <c r="A40" s="1607"/>
      <c r="B40" s="1612"/>
      <c r="C40" s="341" t="s">
        <v>2553</v>
      </c>
      <c r="D40" s="342">
        <v>5280</v>
      </c>
      <c r="E40" s="342">
        <v>5590</v>
      </c>
      <c r="F40" s="342">
        <v>4820</v>
      </c>
      <c r="G40" s="707">
        <v>4530</v>
      </c>
      <c r="H40" s="342">
        <v>2940</v>
      </c>
      <c r="I40" s="342">
        <v>3120</v>
      </c>
      <c r="J40" s="342">
        <v>2710</v>
      </c>
      <c r="K40" s="707">
        <v>2570</v>
      </c>
      <c r="L40" s="342">
        <v>2940</v>
      </c>
      <c r="M40" s="342">
        <v>3120</v>
      </c>
      <c r="N40" s="342">
        <v>2710</v>
      </c>
      <c r="O40" s="342">
        <v>2570</v>
      </c>
    </row>
    <row r="41" spans="1:15" ht="14.15" customHeight="1">
      <c r="A41" s="1605" t="s">
        <v>2256</v>
      </c>
      <c r="B41" s="1593" t="s">
        <v>2531</v>
      </c>
      <c r="C41" s="334" t="s">
        <v>2464</v>
      </c>
      <c r="D41" s="335">
        <v>510</v>
      </c>
      <c r="E41" s="335">
        <v>530</v>
      </c>
      <c r="F41" s="335">
        <v>490</v>
      </c>
      <c r="G41" s="704">
        <v>470</v>
      </c>
      <c r="H41" s="335">
        <v>510</v>
      </c>
      <c r="I41" s="335">
        <v>530</v>
      </c>
      <c r="J41" s="335">
        <v>490</v>
      </c>
      <c r="K41" s="704">
        <v>470</v>
      </c>
      <c r="L41" s="335">
        <v>510</v>
      </c>
      <c r="M41" s="335">
        <v>530</v>
      </c>
      <c r="N41" s="335">
        <v>490</v>
      </c>
      <c r="O41" s="336">
        <v>470</v>
      </c>
    </row>
    <row r="42" spans="1:15" ht="14.15" customHeight="1">
      <c r="A42" s="1606"/>
      <c r="B42" s="1594"/>
      <c r="C42" s="329" t="s">
        <v>2551</v>
      </c>
      <c r="D42" s="330">
        <v>550</v>
      </c>
      <c r="E42" s="330">
        <v>550</v>
      </c>
      <c r="F42" s="330">
        <v>530</v>
      </c>
      <c r="G42" s="702">
        <v>500</v>
      </c>
      <c r="H42" s="330">
        <v>550</v>
      </c>
      <c r="I42" s="330">
        <v>550</v>
      </c>
      <c r="J42" s="330">
        <v>530</v>
      </c>
      <c r="K42" s="702">
        <v>500</v>
      </c>
      <c r="L42" s="330">
        <v>550</v>
      </c>
      <c r="M42" s="330">
        <v>550</v>
      </c>
      <c r="N42" s="330">
        <v>530</v>
      </c>
      <c r="O42" s="331">
        <v>500</v>
      </c>
    </row>
    <row r="43" spans="1:15" ht="14.15" customHeight="1">
      <c r="A43" s="1606"/>
      <c r="B43" s="1594"/>
      <c r="C43" s="329" t="s">
        <v>2549</v>
      </c>
      <c r="D43" s="330">
        <v>240</v>
      </c>
      <c r="E43" s="330">
        <v>270</v>
      </c>
      <c r="F43" s="330">
        <v>230</v>
      </c>
      <c r="G43" s="702">
        <v>240</v>
      </c>
      <c r="H43" s="330" t="s">
        <v>1864</v>
      </c>
      <c r="I43" s="330" t="s">
        <v>1864</v>
      </c>
      <c r="J43" s="330" t="s">
        <v>1864</v>
      </c>
      <c r="K43" s="702" t="s">
        <v>1864</v>
      </c>
      <c r="L43" s="330" t="s">
        <v>1864</v>
      </c>
      <c r="M43" s="330" t="s">
        <v>1864</v>
      </c>
      <c r="N43" s="330" t="s">
        <v>1864</v>
      </c>
      <c r="O43" s="350" t="s">
        <v>1864</v>
      </c>
    </row>
    <row r="44" spans="1:15" ht="14.15" customHeight="1">
      <c r="A44" s="1606"/>
      <c r="B44" s="1595"/>
      <c r="C44" s="332" t="s">
        <v>2550</v>
      </c>
      <c r="D44" s="333">
        <v>4.42</v>
      </c>
      <c r="E44" s="333">
        <v>4</v>
      </c>
      <c r="F44" s="333">
        <v>4.43</v>
      </c>
      <c r="G44" s="703">
        <v>4.04</v>
      </c>
      <c r="H44" s="333" t="s">
        <v>1864</v>
      </c>
      <c r="I44" s="333" t="s">
        <v>1864</v>
      </c>
      <c r="J44" s="333" t="s">
        <v>1864</v>
      </c>
      <c r="K44" s="703" t="s">
        <v>1864</v>
      </c>
      <c r="L44" s="333" t="s">
        <v>1864</v>
      </c>
      <c r="M44" s="333" t="s">
        <v>1864</v>
      </c>
      <c r="N44" s="333" t="s">
        <v>1864</v>
      </c>
      <c r="O44" s="351" t="s">
        <v>1864</v>
      </c>
    </row>
    <row r="45" spans="1:15" ht="14.15" customHeight="1">
      <c r="A45" s="1606"/>
      <c r="B45" s="1610" t="s">
        <v>2558</v>
      </c>
      <c r="C45" s="339" t="s">
        <v>2464</v>
      </c>
      <c r="D45" s="340">
        <v>510</v>
      </c>
      <c r="E45" s="340">
        <v>530</v>
      </c>
      <c r="F45" s="340">
        <v>490</v>
      </c>
      <c r="G45" s="706">
        <v>470</v>
      </c>
      <c r="H45" s="340">
        <v>510</v>
      </c>
      <c r="I45" s="340">
        <v>530</v>
      </c>
      <c r="J45" s="340">
        <v>490</v>
      </c>
      <c r="K45" s="706">
        <v>470</v>
      </c>
      <c r="L45" s="340">
        <v>510</v>
      </c>
      <c r="M45" s="340">
        <v>530</v>
      </c>
      <c r="N45" s="340">
        <v>490</v>
      </c>
      <c r="O45" s="340">
        <v>470</v>
      </c>
    </row>
    <row r="46" spans="1:15" ht="14.15" customHeight="1">
      <c r="A46" s="1606"/>
      <c r="B46" s="1611"/>
      <c r="C46" s="341" t="s">
        <v>2551</v>
      </c>
      <c r="D46" s="342">
        <v>550</v>
      </c>
      <c r="E46" s="342">
        <v>550</v>
      </c>
      <c r="F46" s="342">
        <v>530</v>
      </c>
      <c r="G46" s="707">
        <v>500</v>
      </c>
      <c r="H46" s="342">
        <v>550</v>
      </c>
      <c r="I46" s="342">
        <v>550</v>
      </c>
      <c r="J46" s="342">
        <v>530</v>
      </c>
      <c r="K46" s="707">
        <v>500</v>
      </c>
      <c r="L46" s="342">
        <v>550</v>
      </c>
      <c r="M46" s="342">
        <v>550</v>
      </c>
      <c r="N46" s="342">
        <v>530</v>
      </c>
      <c r="O46" s="342">
        <v>500</v>
      </c>
    </row>
    <row r="47" spans="1:15" ht="14.15" customHeight="1">
      <c r="A47" s="1607"/>
      <c r="B47" s="1612"/>
      <c r="C47" s="341" t="s">
        <v>2553</v>
      </c>
      <c r="D47" s="342">
        <v>1060</v>
      </c>
      <c r="E47" s="342">
        <v>1080</v>
      </c>
      <c r="F47" s="342">
        <v>1020</v>
      </c>
      <c r="G47" s="707">
        <v>970</v>
      </c>
      <c r="H47" s="342">
        <v>1060</v>
      </c>
      <c r="I47" s="342">
        <v>1080</v>
      </c>
      <c r="J47" s="342">
        <v>1020</v>
      </c>
      <c r="K47" s="707">
        <v>970</v>
      </c>
      <c r="L47" s="342">
        <v>1060</v>
      </c>
      <c r="M47" s="342">
        <v>1080</v>
      </c>
      <c r="N47" s="342">
        <v>1020</v>
      </c>
      <c r="O47" s="342">
        <v>970</v>
      </c>
    </row>
    <row r="48" spans="1:15" ht="14.15" customHeight="1">
      <c r="A48" s="1593" t="s">
        <v>2559</v>
      </c>
      <c r="B48" s="1610" t="s">
        <v>2560</v>
      </c>
      <c r="C48" s="339" t="s">
        <v>2464</v>
      </c>
      <c r="D48" s="340" t="s">
        <v>1864</v>
      </c>
      <c r="E48" s="340" t="s">
        <v>1864</v>
      </c>
      <c r="F48" s="340" t="s">
        <v>1864</v>
      </c>
      <c r="G48" s="706" t="s">
        <v>1864</v>
      </c>
      <c r="H48" s="340">
        <v>970</v>
      </c>
      <c r="I48" s="340">
        <v>990</v>
      </c>
      <c r="J48" s="340">
        <v>1070</v>
      </c>
      <c r="K48" s="706">
        <v>1200</v>
      </c>
      <c r="L48" s="340">
        <v>840</v>
      </c>
      <c r="M48" s="340">
        <v>840</v>
      </c>
      <c r="N48" s="340">
        <v>870</v>
      </c>
      <c r="O48" s="340">
        <v>1000</v>
      </c>
    </row>
    <row r="49" spans="1:15" ht="14.15" customHeight="1">
      <c r="A49" s="1595"/>
      <c r="B49" s="1612"/>
      <c r="C49" s="341" t="s">
        <v>2551</v>
      </c>
      <c r="D49" s="342" t="s">
        <v>1864</v>
      </c>
      <c r="E49" s="342" t="s">
        <v>1864</v>
      </c>
      <c r="F49" s="342" t="s">
        <v>1864</v>
      </c>
      <c r="G49" s="707" t="s">
        <v>1864</v>
      </c>
      <c r="H49" s="342">
        <v>550</v>
      </c>
      <c r="I49" s="342">
        <v>720</v>
      </c>
      <c r="J49" s="342">
        <v>390</v>
      </c>
      <c r="K49" s="707">
        <v>100</v>
      </c>
      <c r="L49" s="342">
        <v>500</v>
      </c>
      <c r="M49" s="342">
        <v>660</v>
      </c>
      <c r="N49" s="342">
        <v>330</v>
      </c>
      <c r="O49" s="342">
        <v>40</v>
      </c>
    </row>
    <row r="50" spans="1:15" ht="14.15" customHeight="1">
      <c r="A50" s="1605" t="s">
        <v>2561</v>
      </c>
      <c r="B50" s="1596" t="s">
        <v>2533</v>
      </c>
      <c r="C50" s="334" t="s">
        <v>2464</v>
      </c>
      <c r="D50" s="335">
        <v>820</v>
      </c>
      <c r="E50" s="335">
        <v>780</v>
      </c>
      <c r="F50" s="335">
        <v>740</v>
      </c>
      <c r="G50" s="704" t="s">
        <v>1864</v>
      </c>
      <c r="H50" s="335">
        <v>470</v>
      </c>
      <c r="I50" s="344">
        <v>450</v>
      </c>
      <c r="J50" s="335">
        <v>440</v>
      </c>
      <c r="K50" s="704" t="s">
        <v>1864</v>
      </c>
      <c r="L50" s="335">
        <v>470</v>
      </c>
      <c r="M50" s="344">
        <v>450</v>
      </c>
      <c r="N50" s="335">
        <v>440</v>
      </c>
      <c r="O50" s="336" t="s">
        <v>1864</v>
      </c>
    </row>
    <row r="51" spans="1:15" ht="14.15" customHeight="1">
      <c r="A51" s="1606"/>
      <c r="B51" s="1597"/>
      <c r="C51" s="329" t="s">
        <v>2551</v>
      </c>
      <c r="D51" s="330">
        <v>20</v>
      </c>
      <c r="E51" s="330">
        <v>0</v>
      </c>
      <c r="F51" s="330">
        <v>0</v>
      </c>
      <c r="G51" s="702" t="s">
        <v>1864</v>
      </c>
      <c r="H51" s="330">
        <v>10</v>
      </c>
      <c r="I51" s="330">
        <v>0</v>
      </c>
      <c r="J51" s="330">
        <v>0</v>
      </c>
      <c r="K51" s="702" t="s">
        <v>1864</v>
      </c>
      <c r="L51" s="330">
        <v>10</v>
      </c>
      <c r="M51" s="330">
        <v>0</v>
      </c>
      <c r="N51" s="330">
        <v>0</v>
      </c>
      <c r="O51" s="331" t="s">
        <v>1864</v>
      </c>
    </row>
    <row r="52" spans="1:15" ht="14.15" customHeight="1">
      <c r="A52" s="1606"/>
      <c r="B52" s="1597"/>
      <c r="C52" s="329" t="s">
        <v>2549</v>
      </c>
      <c r="D52" s="330">
        <v>300</v>
      </c>
      <c r="E52" s="330">
        <v>260</v>
      </c>
      <c r="F52" s="330">
        <v>240</v>
      </c>
      <c r="G52" s="702" t="s">
        <v>1864</v>
      </c>
      <c r="H52" s="330" t="s">
        <v>1864</v>
      </c>
      <c r="I52" s="330" t="s">
        <v>1864</v>
      </c>
      <c r="J52" s="330" t="s">
        <v>1864</v>
      </c>
      <c r="K52" s="702" t="s">
        <v>1864</v>
      </c>
      <c r="L52" s="330" t="s">
        <v>1864</v>
      </c>
      <c r="M52" s="330" t="s">
        <v>1864</v>
      </c>
      <c r="N52" s="330" t="s">
        <v>1864</v>
      </c>
      <c r="O52" s="350" t="s">
        <v>1864</v>
      </c>
    </row>
    <row r="53" spans="1:15" ht="14.15" customHeight="1">
      <c r="A53" s="1606"/>
      <c r="B53" s="1598"/>
      <c r="C53" s="332" t="s">
        <v>2550</v>
      </c>
      <c r="D53" s="333">
        <v>2.8</v>
      </c>
      <c r="E53" s="333">
        <v>3</v>
      </c>
      <c r="F53" s="333">
        <v>3.08</v>
      </c>
      <c r="G53" s="703" t="s">
        <v>1864</v>
      </c>
      <c r="H53" s="333" t="s">
        <v>1864</v>
      </c>
      <c r="I53" s="333" t="s">
        <v>1864</v>
      </c>
      <c r="J53" s="333" t="s">
        <v>1864</v>
      </c>
      <c r="K53" s="703" t="s">
        <v>1864</v>
      </c>
      <c r="L53" s="333" t="s">
        <v>1864</v>
      </c>
      <c r="M53" s="333" t="s">
        <v>1864</v>
      </c>
      <c r="N53" s="333" t="s">
        <v>1864</v>
      </c>
      <c r="O53" s="351" t="s">
        <v>1864</v>
      </c>
    </row>
    <row r="54" spans="1:15" ht="14.15" customHeight="1">
      <c r="A54" s="1606"/>
      <c r="B54" s="1596" t="s">
        <v>2562</v>
      </c>
      <c r="C54" s="334" t="s">
        <v>2464</v>
      </c>
      <c r="D54" s="335">
        <v>460</v>
      </c>
      <c r="E54" s="335">
        <v>510</v>
      </c>
      <c r="F54" s="335">
        <v>490</v>
      </c>
      <c r="G54" s="704" t="s">
        <v>1864</v>
      </c>
      <c r="H54" s="335">
        <v>370</v>
      </c>
      <c r="I54" s="335">
        <v>410</v>
      </c>
      <c r="J54" s="335">
        <v>390</v>
      </c>
      <c r="K54" s="704" t="s">
        <v>1864</v>
      </c>
      <c r="L54" s="335">
        <v>460</v>
      </c>
      <c r="M54" s="335">
        <v>510</v>
      </c>
      <c r="N54" s="335">
        <v>490</v>
      </c>
      <c r="O54" s="336" t="s">
        <v>1864</v>
      </c>
    </row>
    <row r="55" spans="1:15" ht="14.15" customHeight="1">
      <c r="A55" s="1606"/>
      <c r="B55" s="1597"/>
      <c r="C55" s="329" t="s">
        <v>2551</v>
      </c>
      <c r="D55" s="330">
        <v>80</v>
      </c>
      <c r="E55" s="330">
        <v>60</v>
      </c>
      <c r="F55" s="330">
        <v>70</v>
      </c>
      <c r="G55" s="702" t="s">
        <v>1864</v>
      </c>
      <c r="H55" s="330">
        <v>70</v>
      </c>
      <c r="I55" s="330">
        <v>50</v>
      </c>
      <c r="J55" s="330">
        <v>60</v>
      </c>
      <c r="K55" s="702" t="s">
        <v>1864</v>
      </c>
      <c r="L55" s="330">
        <v>80</v>
      </c>
      <c r="M55" s="330">
        <v>60</v>
      </c>
      <c r="N55" s="330">
        <v>70</v>
      </c>
      <c r="O55" s="331" t="s">
        <v>1864</v>
      </c>
    </row>
    <row r="56" spans="1:15" ht="14.15" customHeight="1">
      <c r="A56" s="1606"/>
      <c r="B56" s="1597"/>
      <c r="C56" s="329" t="s">
        <v>2549</v>
      </c>
      <c r="D56" s="330">
        <v>320</v>
      </c>
      <c r="E56" s="330">
        <v>300</v>
      </c>
      <c r="F56" s="330">
        <v>270</v>
      </c>
      <c r="G56" s="702" t="s">
        <v>1864</v>
      </c>
      <c r="H56" s="330" t="s">
        <v>1864</v>
      </c>
      <c r="I56" s="330" t="s">
        <v>1864</v>
      </c>
      <c r="J56" s="330" t="s">
        <v>1864</v>
      </c>
      <c r="K56" s="702" t="s">
        <v>1864</v>
      </c>
      <c r="L56" s="330" t="s">
        <v>1864</v>
      </c>
      <c r="M56" s="330" t="s">
        <v>1864</v>
      </c>
      <c r="N56" s="330" t="s">
        <v>1864</v>
      </c>
      <c r="O56" s="350" t="s">
        <v>1864</v>
      </c>
    </row>
    <row r="57" spans="1:15" ht="14.15" customHeight="1">
      <c r="A57" s="1606"/>
      <c r="B57" s="1598"/>
      <c r="C57" s="332" t="s">
        <v>2550</v>
      </c>
      <c r="D57" s="333">
        <v>1.69</v>
      </c>
      <c r="E57" s="333">
        <v>1.9</v>
      </c>
      <c r="F57" s="333">
        <v>2.0699999999999998</v>
      </c>
      <c r="G57" s="703" t="s">
        <v>1864</v>
      </c>
      <c r="H57" s="333" t="s">
        <v>1864</v>
      </c>
      <c r="I57" s="333" t="s">
        <v>1864</v>
      </c>
      <c r="J57" s="333" t="s">
        <v>1864</v>
      </c>
      <c r="K57" s="703" t="s">
        <v>1864</v>
      </c>
      <c r="L57" s="333" t="s">
        <v>1864</v>
      </c>
      <c r="M57" s="333" t="s">
        <v>1864</v>
      </c>
      <c r="N57" s="333" t="s">
        <v>1864</v>
      </c>
      <c r="O57" s="351" t="s">
        <v>1864</v>
      </c>
    </row>
    <row r="58" spans="1:15" ht="14.15" customHeight="1">
      <c r="A58" s="1606"/>
      <c r="B58" s="1593" t="s">
        <v>2563</v>
      </c>
      <c r="C58" s="334" t="s">
        <v>2464</v>
      </c>
      <c r="D58" s="335" t="s">
        <v>1864</v>
      </c>
      <c r="E58" s="335" t="s">
        <v>1864</v>
      </c>
      <c r="F58" s="335" t="s">
        <v>1864</v>
      </c>
      <c r="G58" s="704" t="s">
        <v>1864</v>
      </c>
      <c r="H58" s="335">
        <v>2410</v>
      </c>
      <c r="I58" s="335">
        <v>2290</v>
      </c>
      <c r="J58" s="335">
        <v>1910</v>
      </c>
      <c r="K58" s="704" t="s">
        <v>1864</v>
      </c>
      <c r="L58" s="335">
        <v>2170</v>
      </c>
      <c r="M58" s="335">
        <v>2240</v>
      </c>
      <c r="N58" s="335">
        <v>1910</v>
      </c>
      <c r="O58" s="336" t="s">
        <v>1864</v>
      </c>
    </row>
    <row r="59" spans="1:15" ht="14.15" customHeight="1">
      <c r="A59" s="1606"/>
      <c r="B59" s="1595"/>
      <c r="C59" s="248" t="s">
        <v>2551</v>
      </c>
      <c r="D59" s="345" t="s">
        <v>1864</v>
      </c>
      <c r="E59" s="345" t="s">
        <v>1864</v>
      </c>
      <c r="F59" s="345" t="s">
        <v>1864</v>
      </c>
      <c r="G59" s="708" t="s">
        <v>1864</v>
      </c>
      <c r="H59" s="345">
        <v>40</v>
      </c>
      <c r="I59" s="345">
        <v>30</v>
      </c>
      <c r="J59" s="345">
        <v>20</v>
      </c>
      <c r="K59" s="708" t="s">
        <v>1864</v>
      </c>
      <c r="L59" s="345">
        <v>20</v>
      </c>
      <c r="M59" s="345">
        <v>20</v>
      </c>
      <c r="N59" s="345">
        <v>20</v>
      </c>
      <c r="O59" s="345" t="s">
        <v>1864</v>
      </c>
    </row>
    <row r="60" spans="1:15" ht="14.15" customHeight="1">
      <c r="A60" s="1606"/>
      <c r="B60" s="1610" t="s">
        <v>2564</v>
      </c>
      <c r="C60" s="339" t="s">
        <v>2464</v>
      </c>
      <c r="D60" s="340">
        <v>1280</v>
      </c>
      <c r="E60" s="346">
        <v>1290</v>
      </c>
      <c r="F60" s="346">
        <v>1230</v>
      </c>
      <c r="G60" s="706" t="s">
        <v>1864</v>
      </c>
      <c r="H60" s="340">
        <v>3250</v>
      </c>
      <c r="I60" s="346">
        <v>3150</v>
      </c>
      <c r="J60" s="346">
        <v>2740</v>
      </c>
      <c r="K60" s="706" t="s">
        <v>1864</v>
      </c>
      <c r="L60" s="346">
        <v>3100</v>
      </c>
      <c r="M60" s="340">
        <v>3200</v>
      </c>
      <c r="N60" s="340">
        <v>2840</v>
      </c>
      <c r="O60" s="340" t="s">
        <v>1864</v>
      </c>
    </row>
    <row r="61" spans="1:15" ht="14.15" customHeight="1">
      <c r="A61" s="1606"/>
      <c r="B61" s="1611"/>
      <c r="C61" s="341" t="s">
        <v>2551</v>
      </c>
      <c r="D61" s="343">
        <v>100</v>
      </c>
      <c r="E61" s="343">
        <v>60</v>
      </c>
      <c r="F61" s="342">
        <v>70</v>
      </c>
      <c r="G61" s="707" t="s">
        <v>1864</v>
      </c>
      <c r="H61" s="342">
        <v>120</v>
      </c>
      <c r="I61" s="342">
        <v>80</v>
      </c>
      <c r="J61" s="342">
        <v>80</v>
      </c>
      <c r="K61" s="707" t="s">
        <v>1864</v>
      </c>
      <c r="L61" s="342">
        <v>110</v>
      </c>
      <c r="M61" s="343">
        <v>80</v>
      </c>
      <c r="N61" s="342">
        <v>90</v>
      </c>
      <c r="O61" s="342" t="s">
        <v>1864</v>
      </c>
    </row>
    <row r="62" spans="1:15" ht="14.15" customHeight="1">
      <c r="A62" s="1607"/>
      <c r="B62" s="1612"/>
      <c r="C62" s="341" t="s">
        <v>2553</v>
      </c>
      <c r="D62" s="343">
        <v>1380</v>
      </c>
      <c r="E62" s="343">
        <v>1350</v>
      </c>
      <c r="F62" s="342">
        <v>1300</v>
      </c>
      <c r="G62" s="707" t="s">
        <v>1864</v>
      </c>
      <c r="H62" s="342">
        <v>3370</v>
      </c>
      <c r="I62" s="343">
        <v>3230</v>
      </c>
      <c r="J62" s="343">
        <v>2820</v>
      </c>
      <c r="K62" s="707" t="s">
        <v>1864</v>
      </c>
      <c r="L62" s="343">
        <v>3210</v>
      </c>
      <c r="M62" s="343">
        <v>3280</v>
      </c>
      <c r="N62" s="342">
        <v>2930</v>
      </c>
      <c r="O62" s="342" t="s">
        <v>1864</v>
      </c>
    </row>
    <row r="63" spans="1:15" ht="14.15" customHeight="1">
      <c r="A63" s="1599" t="s">
        <v>2536</v>
      </c>
      <c r="B63" s="347"/>
      <c r="C63" s="339" t="s">
        <v>2464</v>
      </c>
      <c r="D63" s="340">
        <v>9620</v>
      </c>
      <c r="E63" s="340">
        <v>10130</v>
      </c>
      <c r="F63" s="346">
        <v>9170</v>
      </c>
      <c r="G63" s="706">
        <v>7970</v>
      </c>
      <c r="H63" s="340">
        <v>10050</v>
      </c>
      <c r="I63" s="340">
        <v>10210</v>
      </c>
      <c r="J63" s="340">
        <v>9380</v>
      </c>
      <c r="K63" s="706">
        <v>6830</v>
      </c>
      <c r="L63" s="340">
        <v>10190</v>
      </c>
      <c r="M63" s="340">
        <v>10530</v>
      </c>
      <c r="N63" s="340">
        <v>9700</v>
      </c>
      <c r="O63" s="340">
        <v>7060</v>
      </c>
    </row>
    <row r="64" spans="1:15" ht="14.15" customHeight="1">
      <c r="A64" s="1600"/>
      <c r="B64" s="233"/>
      <c r="C64" s="341" t="s">
        <v>2551</v>
      </c>
      <c r="D64" s="342">
        <v>6300</v>
      </c>
      <c r="E64" s="342">
        <v>6190</v>
      </c>
      <c r="F64" s="343">
        <v>3100</v>
      </c>
      <c r="G64" s="707">
        <v>1850</v>
      </c>
      <c r="H64" s="342">
        <v>4140</v>
      </c>
      <c r="I64" s="342">
        <v>4220</v>
      </c>
      <c r="J64" s="342">
        <v>2280</v>
      </c>
      <c r="K64" s="707">
        <v>1540</v>
      </c>
      <c r="L64" s="342">
        <v>4970</v>
      </c>
      <c r="M64" s="342">
        <v>5100</v>
      </c>
      <c r="N64" s="342">
        <v>2330</v>
      </c>
      <c r="O64" s="342">
        <v>1470</v>
      </c>
    </row>
    <row r="65" spans="1:15" ht="14.15" customHeight="1">
      <c r="A65" s="1600"/>
      <c r="B65" s="233"/>
      <c r="C65" s="339" t="s">
        <v>2553</v>
      </c>
      <c r="D65" s="340">
        <v>15920</v>
      </c>
      <c r="E65" s="340">
        <v>16320</v>
      </c>
      <c r="F65" s="346">
        <v>12270</v>
      </c>
      <c r="G65" s="706">
        <v>9820</v>
      </c>
      <c r="H65" s="340">
        <v>14190</v>
      </c>
      <c r="I65" s="340">
        <v>14430</v>
      </c>
      <c r="J65" s="340">
        <v>11660</v>
      </c>
      <c r="K65" s="706">
        <v>8370</v>
      </c>
      <c r="L65" s="340">
        <v>15160</v>
      </c>
      <c r="M65" s="340">
        <v>15630</v>
      </c>
      <c r="N65" s="340">
        <v>12030</v>
      </c>
      <c r="O65" s="340">
        <v>8530</v>
      </c>
    </row>
    <row r="66" spans="1:15" ht="14.15" customHeight="1">
      <c r="A66" s="1600"/>
      <c r="B66" s="233"/>
      <c r="C66" s="341" t="s">
        <v>2549</v>
      </c>
      <c r="D66" s="342">
        <v>8290</v>
      </c>
      <c r="E66" s="342">
        <v>8140</v>
      </c>
      <c r="F66" s="342">
        <v>7770</v>
      </c>
      <c r="G66" s="707">
        <v>7490</v>
      </c>
      <c r="H66" s="342" t="s">
        <v>1864</v>
      </c>
      <c r="I66" s="342" t="s">
        <v>1864</v>
      </c>
      <c r="J66" s="342" t="s">
        <v>1864</v>
      </c>
      <c r="K66" s="707" t="s">
        <v>1864</v>
      </c>
      <c r="L66" s="342" t="s">
        <v>1864</v>
      </c>
      <c r="M66" s="342" t="s">
        <v>1864</v>
      </c>
      <c r="N66" s="342" t="s">
        <v>1864</v>
      </c>
      <c r="O66" s="342" t="s">
        <v>1864</v>
      </c>
    </row>
    <row r="67" spans="1:15" ht="14.15" customHeight="1">
      <c r="A67" s="1603"/>
      <c r="B67" s="348"/>
      <c r="C67" s="341" t="s">
        <v>2565</v>
      </c>
      <c r="D67" s="349">
        <v>1.92</v>
      </c>
      <c r="E67" s="349">
        <v>2</v>
      </c>
      <c r="F67" s="349">
        <v>1.58</v>
      </c>
      <c r="G67" s="709">
        <v>1.31</v>
      </c>
      <c r="H67" s="349" t="s">
        <v>1864</v>
      </c>
      <c r="I67" s="349" t="s">
        <v>1864</v>
      </c>
      <c r="J67" s="349" t="s">
        <v>1864</v>
      </c>
      <c r="K67" s="709" t="s">
        <v>1864</v>
      </c>
      <c r="L67" s="349" t="s">
        <v>1864</v>
      </c>
      <c r="M67" s="349" t="s">
        <v>1864</v>
      </c>
      <c r="N67" s="349" t="s">
        <v>1864</v>
      </c>
      <c r="O67" s="349" t="s">
        <v>1864</v>
      </c>
    </row>
    <row r="68" spans="1:15" ht="14.15" customHeight="1">
      <c r="A68" s="1599" t="s">
        <v>2537</v>
      </c>
      <c r="B68" s="347"/>
      <c r="C68" s="341" t="s">
        <v>2464</v>
      </c>
      <c r="D68" s="342">
        <v>8340</v>
      </c>
      <c r="E68" s="343">
        <v>8840</v>
      </c>
      <c r="F68" s="342">
        <v>7940</v>
      </c>
      <c r="G68" s="707">
        <v>7970</v>
      </c>
      <c r="H68" s="342">
        <v>6800</v>
      </c>
      <c r="I68" s="342">
        <v>7060</v>
      </c>
      <c r="J68" s="343">
        <v>6640</v>
      </c>
      <c r="K68" s="707">
        <v>6830</v>
      </c>
      <c r="L68" s="343">
        <v>7090</v>
      </c>
      <c r="M68" s="342">
        <v>7330</v>
      </c>
      <c r="N68" s="342">
        <v>6860</v>
      </c>
      <c r="O68" s="342">
        <v>7060</v>
      </c>
    </row>
    <row r="69" spans="1:15" ht="14.15" customHeight="1">
      <c r="A69" s="1600"/>
      <c r="B69" s="233"/>
      <c r="C69" s="341" t="s">
        <v>2551</v>
      </c>
      <c r="D69" s="343">
        <v>6200</v>
      </c>
      <c r="E69" s="343">
        <v>6130</v>
      </c>
      <c r="F69" s="343">
        <v>3030</v>
      </c>
      <c r="G69" s="707">
        <v>1850</v>
      </c>
      <c r="H69" s="342">
        <v>4020</v>
      </c>
      <c r="I69" s="342">
        <v>4140</v>
      </c>
      <c r="J69" s="342">
        <v>2200</v>
      </c>
      <c r="K69" s="707">
        <v>1540</v>
      </c>
      <c r="L69" s="342">
        <v>4860</v>
      </c>
      <c r="M69" s="343">
        <v>5020</v>
      </c>
      <c r="N69" s="342">
        <v>2240</v>
      </c>
      <c r="O69" s="342">
        <v>1470</v>
      </c>
    </row>
    <row r="70" spans="1:15" ht="14.15" customHeight="1">
      <c r="A70" s="1600"/>
      <c r="B70" s="233"/>
      <c r="C70" s="341" t="s">
        <v>2553</v>
      </c>
      <c r="D70" s="343">
        <v>14540</v>
      </c>
      <c r="E70" s="343">
        <v>14970</v>
      </c>
      <c r="F70" s="343">
        <v>10970</v>
      </c>
      <c r="G70" s="707">
        <v>9820</v>
      </c>
      <c r="H70" s="342">
        <v>10820</v>
      </c>
      <c r="I70" s="343">
        <v>11200</v>
      </c>
      <c r="J70" s="343">
        <v>8840</v>
      </c>
      <c r="K70" s="707">
        <v>8370</v>
      </c>
      <c r="L70" s="343">
        <v>11950</v>
      </c>
      <c r="M70" s="343">
        <v>12350</v>
      </c>
      <c r="N70" s="342">
        <v>9100</v>
      </c>
      <c r="O70" s="342">
        <v>8530</v>
      </c>
    </row>
    <row r="71" spans="1:15" ht="14.15" customHeight="1">
      <c r="A71" s="1600"/>
      <c r="B71" s="233"/>
      <c r="C71" s="341" t="s">
        <v>2549</v>
      </c>
      <c r="D71" s="342">
        <v>7660</v>
      </c>
      <c r="E71" s="342">
        <v>7580</v>
      </c>
      <c r="F71" s="342">
        <v>7260</v>
      </c>
      <c r="G71" s="707">
        <v>7490</v>
      </c>
      <c r="H71" s="342" t="s">
        <v>1864</v>
      </c>
      <c r="I71" s="342" t="s">
        <v>1864</v>
      </c>
      <c r="J71" s="342" t="s">
        <v>1864</v>
      </c>
      <c r="K71" s="707" t="s">
        <v>1864</v>
      </c>
      <c r="L71" s="342" t="s">
        <v>1864</v>
      </c>
      <c r="M71" s="342" t="s">
        <v>1864</v>
      </c>
      <c r="N71" s="342" t="s">
        <v>1864</v>
      </c>
      <c r="O71" s="342" t="s">
        <v>1864</v>
      </c>
    </row>
    <row r="72" spans="1:15" ht="14.15" customHeight="1">
      <c r="A72" s="1603"/>
      <c r="B72" s="348"/>
      <c r="C72" s="341" t="s">
        <v>2565</v>
      </c>
      <c r="D72" s="349">
        <v>1.9</v>
      </c>
      <c r="E72" s="349">
        <v>1.97</v>
      </c>
      <c r="F72" s="349">
        <v>1.51</v>
      </c>
      <c r="G72" s="709">
        <v>1.31</v>
      </c>
      <c r="H72" s="349" t="s">
        <v>1864</v>
      </c>
      <c r="I72" s="349" t="s">
        <v>1864</v>
      </c>
      <c r="J72" s="349" t="s">
        <v>1864</v>
      </c>
      <c r="K72" s="709" t="s">
        <v>1864</v>
      </c>
      <c r="L72" s="349" t="s">
        <v>1864</v>
      </c>
      <c r="M72" s="349" t="s">
        <v>1864</v>
      </c>
      <c r="N72" s="349" t="s">
        <v>1864</v>
      </c>
      <c r="O72" s="349" t="s">
        <v>1864</v>
      </c>
    </row>
    <row r="73" spans="1:15" s="78" customFormat="1" ht="14"/>
  </sheetData>
  <sheetProtection algorithmName="SHA-512" hashValue="Cq+Y+t7dT/ZcCni0988dR4bniJJOSSkxOiqaaDpyzRB/I3nJXNaVrgmVnZRjSCGQm0VKmxfEo7fPxmfbqvqXCw==" saltValue="0Y54IA4xGxlRBAAvndWflg==" spinCount="100000" sheet="1" objects="1" scenarios="1"/>
  <mergeCells count="32">
    <mergeCell ref="A63:A67"/>
    <mergeCell ref="A68:A72"/>
    <mergeCell ref="A48:A49"/>
    <mergeCell ref="B48:B49"/>
    <mergeCell ref="A50:A62"/>
    <mergeCell ref="B50:B53"/>
    <mergeCell ref="B54:B57"/>
    <mergeCell ref="B58:B59"/>
    <mergeCell ref="B60:B62"/>
    <mergeCell ref="A30:A40"/>
    <mergeCell ref="B30:B33"/>
    <mergeCell ref="B34:B37"/>
    <mergeCell ref="B38:B40"/>
    <mergeCell ref="A41:A47"/>
    <mergeCell ref="B41:B44"/>
    <mergeCell ref="B45:B47"/>
    <mergeCell ref="A23:A29"/>
    <mergeCell ref="B23:B26"/>
    <mergeCell ref="B27:B29"/>
    <mergeCell ref="A3:O3"/>
    <mergeCell ref="D4:G4"/>
    <mergeCell ref="H4:K4"/>
    <mergeCell ref="L4:O4"/>
    <mergeCell ref="A6:A7"/>
    <mergeCell ref="D6:G6"/>
    <mergeCell ref="H6:K6"/>
    <mergeCell ref="L6:O6"/>
    <mergeCell ref="A8:A22"/>
    <mergeCell ref="B8:B11"/>
    <mergeCell ref="B12:B15"/>
    <mergeCell ref="B16:B19"/>
    <mergeCell ref="B20:B22"/>
  </mergeCells>
  <pageMargins left="0.59055118110236227" right="0.59055118110236227" top="0.59055118110236227" bottom="0.59055118110236227" header="0.31496062992125984" footer="0.31496062992125984"/>
  <pageSetup paperSize="9" scale="41"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EF25-40D7-4F9D-97CB-D46097F92D2B}">
  <sheetPr codeName="Sheet24">
    <tabColor rgb="FF32677F"/>
    <pageSetUpPr fitToPage="1"/>
  </sheetPr>
  <dimension ref="A1:P38"/>
  <sheetViews>
    <sheetView zoomScaleNormal="100" workbookViewId="0"/>
  </sheetViews>
  <sheetFormatPr defaultColWidth="0" defaultRowHeight="14" zeroHeight="1"/>
  <cols>
    <col min="1" max="1" width="30.6640625" style="161" customWidth="1"/>
    <col min="2" max="2" width="15.6640625" style="161" customWidth="1"/>
    <col min="3" max="5" width="15.6640625" style="159" customWidth="1"/>
    <col min="6" max="9" width="15.6640625" style="160" customWidth="1"/>
    <col min="10" max="15" width="8.58203125" style="161" customWidth="1"/>
    <col min="16" max="16" width="2.58203125" style="161" customWidth="1"/>
    <col min="17" max="16384" width="8.58203125" style="161" hidden="1"/>
  </cols>
  <sheetData>
    <row r="1" spans="1:16" ht="40.25" customHeight="1">
      <c r="A1" s="448"/>
      <c r="B1" s="448"/>
      <c r="C1" s="448"/>
      <c r="D1" s="449"/>
      <c r="E1" s="449"/>
      <c r="F1" s="450"/>
      <c r="G1" s="450"/>
      <c r="H1" s="450"/>
      <c r="I1" s="450"/>
      <c r="J1" s="448"/>
      <c r="K1" s="448"/>
      <c r="L1" s="448"/>
      <c r="M1" s="448"/>
      <c r="N1" s="448"/>
      <c r="O1" s="448"/>
      <c r="P1" s="448"/>
    </row>
    <row r="2" spans="1:16" ht="20.149999999999999" customHeight="1">
      <c r="A2" s="323" t="s">
        <v>2566</v>
      </c>
      <c r="B2" s="448"/>
      <c r="C2" s="448"/>
      <c r="D2" s="449"/>
      <c r="E2" s="449"/>
      <c r="F2" s="450"/>
      <c r="G2" s="450"/>
      <c r="H2" s="450"/>
      <c r="I2" s="450"/>
      <c r="J2" s="448"/>
      <c r="K2" s="448"/>
      <c r="L2" s="448"/>
      <c r="M2" s="448"/>
      <c r="N2" s="448"/>
      <c r="O2" s="448"/>
      <c r="P2" s="448"/>
    </row>
    <row r="3" spans="1:16" ht="42.75" customHeight="1">
      <c r="A3" s="1636" t="s">
        <v>2567</v>
      </c>
      <c r="B3" s="1636"/>
      <c r="C3" s="1636"/>
      <c r="D3" s="1636"/>
      <c r="E3" s="1636"/>
      <c r="F3" s="1636"/>
      <c r="G3" s="1636"/>
      <c r="H3" s="1636"/>
      <c r="I3" s="1636"/>
      <c r="J3" s="1636"/>
      <c r="K3" s="1636"/>
      <c r="L3" s="1636"/>
      <c r="M3" s="1636"/>
      <c r="N3" s="1636"/>
      <c r="O3" s="1636"/>
      <c r="P3" s="448"/>
    </row>
    <row r="4" spans="1:16" ht="8.5" customHeight="1">
      <c r="A4" s="451"/>
      <c r="B4" s="451"/>
      <c r="C4" s="451"/>
      <c r="D4" s="451"/>
      <c r="E4" s="451"/>
      <c r="F4" s="451"/>
      <c r="G4" s="451"/>
      <c r="H4" s="451"/>
      <c r="I4" s="451"/>
      <c r="J4" s="451"/>
      <c r="K4" s="451"/>
      <c r="L4" s="451"/>
      <c r="M4" s="451"/>
      <c r="N4" s="451"/>
      <c r="O4" s="451"/>
      <c r="P4" s="448"/>
    </row>
    <row r="5" spans="1:16" s="1070" customFormat="1" ht="14.15" customHeight="1">
      <c r="A5" s="317"/>
      <c r="B5" s="50"/>
      <c r="C5" s="50"/>
      <c r="D5" s="50"/>
      <c r="E5" s="1616" t="s">
        <v>2568</v>
      </c>
      <c r="F5" s="317"/>
      <c r="G5" s="1617" t="s">
        <v>2569</v>
      </c>
      <c r="H5" s="1617"/>
      <c r="I5" s="1617"/>
      <c r="J5" s="319"/>
      <c r="K5" s="317"/>
      <c r="L5" s="317"/>
      <c r="M5" s="317"/>
      <c r="N5" s="317"/>
      <c r="O5" s="317"/>
      <c r="P5" s="455"/>
    </row>
    <row r="6" spans="1:16" s="1071" customFormat="1" ht="14.15" customHeight="1">
      <c r="A6" s="317" t="s">
        <v>2570</v>
      </c>
      <c r="B6" s="50" t="s">
        <v>2571</v>
      </c>
      <c r="C6" s="50" t="s">
        <v>2572</v>
      </c>
      <c r="D6" s="50" t="s">
        <v>2573</v>
      </c>
      <c r="E6" s="1616"/>
      <c r="F6" s="317" t="s">
        <v>1519</v>
      </c>
      <c r="G6" s="794" t="s">
        <v>2574</v>
      </c>
      <c r="H6" s="794" t="s">
        <v>2575</v>
      </c>
      <c r="I6" s="794" t="s">
        <v>2576</v>
      </c>
      <c r="J6" s="849" t="s">
        <v>2483</v>
      </c>
      <c r="K6" s="317"/>
      <c r="L6" s="317"/>
      <c r="M6" s="317"/>
      <c r="N6" s="317"/>
      <c r="O6" s="317"/>
      <c r="P6" s="469"/>
    </row>
    <row r="7" spans="1:16" s="1072" customFormat="1" ht="39" customHeight="1">
      <c r="A7" s="657" t="s">
        <v>2577</v>
      </c>
      <c r="B7" s="657" t="s">
        <v>2578</v>
      </c>
      <c r="C7" s="657" t="s">
        <v>1886</v>
      </c>
      <c r="D7" s="657" t="s">
        <v>2579</v>
      </c>
      <c r="E7" s="1618" t="s">
        <v>2580</v>
      </c>
      <c r="F7" s="710" t="s">
        <v>2581</v>
      </c>
      <c r="G7" s="711">
        <v>1</v>
      </c>
      <c r="H7" s="711">
        <v>1</v>
      </c>
      <c r="I7" s="711">
        <v>1</v>
      </c>
      <c r="J7" s="1620" t="s">
        <v>2582</v>
      </c>
      <c r="K7" s="1621"/>
      <c r="L7" s="1621"/>
      <c r="M7" s="1621"/>
      <c r="N7" s="1621"/>
      <c r="O7" s="1621"/>
      <c r="P7" s="452"/>
    </row>
    <row r="8" spans="1:16" s="1072" customFormat="1" ht="90" customHeight="1">
      <c r="A8" s="658" t="s">
        <v>2583</v>
      </c>
      <c r="B8" s="659" t="s">
        <v>2578</v>
      </c>
      <c r="C8" s="658" t="s">
        <v>1886</v>
      </c>
      <c r="D8" s="658" t="s">
        <v>2584</v>
      </c>
      <c r="E8" s="1619"/>
      <c r="F8" s="666" t="s">
        <v>2585</v>
      </c>
      <c r="G8" s="670">
        <v>0.91343474194887497</v>
      </c>
      <c r="H8" s="670">
        <v>0.94717721438600089</v>
      </c>
      <c r="I8" s="669">
        <v>0.90426648592815406</v>
      </c>
      <c r="J8" s="1622" t="s">
        <v>2586</v>
      </c>
      <c r="K8" s="1622"/>
      <c r="L8" s="1622"/>
      <c r="M8" s="1622"/>
      <c r="N8" s="1622"/>
      <c r="O8" s="1622"/>
      <c r="P8" s="452"/>
    </row>
    <row r="9" spans="1:16" s="1072" customFormat="1" ht="42.65" customHeight="1">
      <c r="A9" s="660" t="s">
        <v>2587</v>
      </c>
      <c r="B9" s="660" t="s">
        <v>2588</v>
      </c>
      <c r="C9" s="660" t="s">
        <v>2589</v>
      </c>
      <c r="D9" s="660" t="s">
        <v>2590</v>
      </c>
      <c r="E9" s="660" t="s">
        <v>2591</v>
      </c>
      <c r="F9" s="667" t="s">
        <v>2592</v>
      </c>
      <c r="G9" s="671">
        <v>0.39050800900833094</v>
      </c>
      <c r="H9" s="671">
        <v>0.47777089702890169</v>
      </c>
      <c r="I9" s="671">
        <v>0.23798115788929936</v>
      </c>
      <c r="J9" s="1632" t="s">
        <v>2593</v>
      </c>
      <c r="K9" s="1633"/>
      <c r="L9" s="1633"/>
      <c r="M9" s="1633"/>
      <c r="N9" s="1633"/>
      <c r="O9" s="1633"/>
      <c r="P9" s="452"/>
    </row>
    <row r="10" spans="1:16" s="1072" customFormat="1" ht="15" customHeight="1">
      <c r="A10" s="661" t="s">
        <v>2594</v>
      </c>
      <c r="B10" s="661" t="s">
        <v>2595</v>
      </c>
      <c r="C10" s="661" t="s">
        <v>2576</v>
      </c>
      <c r="D10" s="661" t="s">
        <v>2588</v>
      </c>
      <c r="E10" s="661" t="s">
        <v>2591</v>
      </c>
      <c r="F10" s="1637" t="s">
        <v>2596</v>
      </c>
      <c r="G10" s="1639">
        <v>0.27687181790754767</v>
      </c>
      <c r="H10" s="1639">
        <v>0.54113087827760287</v>
      </c>
      <c r="I10" s="1639">
        <v>0.48092090559273404</v>
      </c>
      <c r="J10" s="672"/>
      <c r="K10" s="673"/>
      <c r="L10" s="673"/>
      <c r="M10" s="673"/>
      <c r="N10" s="673"/>
      <c r="O10" s="673"/>
      <c r="P10" s="452"/>
    </row>
    <row r="11" spans="1:16" s="1072" customFormat="1" ht="24.65" customHeight="1">
      <c r="A11" s="658" t="s">
        <v>2597</v>
      </c>
      <c r="B11" s="658" t="s">
        <v>2588</v>
      </c>
      <c r="C11" s="658" t="s">
        <v>1886</v>
      </c>
      <c r="D11" s="658" t="s">
        <v>2588</v>
      </c>
      <c r="E11" s="658" t="s">
        <v>2591</v>
      </c>
      <c r="F11" s="1638"/>
      <c r="G11" s="1640"/>
      <c r="H11" s="1640"/>
      <c r="I11" s="1640"/>
      <c r="J11" s="1634" t="s">
        <v>2598</v>
      </c>
      <c r="K11" s="1634"/>
      <c r="L11" s="1634"/>
      <c r="M11" s="1634"/>
      <c r="N11" s="1634"/>
      <c r="O11" s="1634"/>
      <c r="P11" s="452"/>
    </row>
    <row r="12" spans="1:16" s="1072" customFormat="1" ht="24.65" customHeight="1">
      <c r="A12" s="662" t="s">
        <v>2599</v>
      </c>
      <c r="B12" s="661" t="s">
        <v>2600</v>
      </c>
      <c r="C12" s="661" t="s">
        <v>1886</v>
      </c>
      <c r="D12" s="661" t="s">
        <v>2584</v>
      </c>
      <c r="E12" s="661" t="s">
        <v>2601</v>
      </c>
      <c r="F12" s="1623" t="s">
        <v>2602</v>
      </c>
      <c r="G12" s="1625">
        <v>0.21244240850818011</v>
      </c>
      <c r="H12" s="1625">
        <v>0.48013261938810881</v>
      </c>
      <c r="I12" s="1627">
        <v>0.4683540369407424</v>
      </c>
      <c r="J12" s="1629" t="s">
        <v>2603</v>
      </c>
      <c r="K12" s="1629"/>
      <c r="L12" s="1629"/>
      <c r="M12" s="1629"/>
      <c r="N12" s="1629"/>
      <c r="O12" s="1629"/>
      <c r="P12" s="452"/>
    </row>
    <row r="13" spans="1:16" s="1072" customFormat="1" ht="69.75" customHeight="1">
      <c r="A13" s="663" t="s">
        <v>2604</v>
      </c>
      <c r="B13" s="664" t="s">
        <v>2605</v>
      </c>
      <c r="C13" s="664" t="s">
        <v>1885</v>
      </c>
      <c r="D13" s="664" t="s">
        <v>2606</v>
      </c>
      <c r="E13" s="664" t="s">
        <v>2591</v>
      </c>
      <c r="F13" s="1623"/>
      <c r="G13" s="1625"/>
      <c r="H13" s="1625"/>
      <c r="I13" s="1627"/>
      <c r="J13" s="1630" t="s">
        <v>2607</v>
      </c>
      <c r="K13" s="1630"/>
      <c r="L13" s="1630"/>
      <c r="M13" s="1630"/>
      <c r="N13" s="1630"/>
      <c r="O13" s="1630"/>
      <c r="P13" s="452"/>
    </row>
    <row r="14" spans="1:16" s="1073" customFormat="1" ht="15" customHeight="1">
      <c r="A14" s="658" t="s">
        <v>2608</v>
      </c>
      <c r="B14" s="658" t="s">
        <v>2609</v>
      </c>
      <c r="C14" s="658" t="s">
        <v>2574</v>
      </c>
      <c r="D14" s="658" t="s">
        <v>2610</v>
      </c>
      <c r="E14" s="658" t="s">
        <v>2591</v>
      </c>
      <c r="F14" s="1624"/>
      <c r="G14" s="1626"/>
      <c r="H14" s="1626"/>
      <c r="I14" s="1628"/>
      <c r="J14" s="1631" t="s">
        <v>2611</v>
      </c>
      <c r="K14" s="1622"/>
      <c r="L14" s="1622"/>
      <c r="M14" s="1622"/>
      <c r="N14" s="1622"/>
      <c r="O14" s="1622"/>
      <c r="P14" s="453"/>
    </row>
    <row r="15" spans="1:16" s="1073" customFormat="1" ht="55.25" customHeight="1">
      <c r="A15" s="665" t="s">
        <v>2612</v>
      </c>
      <c r="B15" s="658" t="s">
        <v>2613</v>
      </c>
      <c r="C15" s="658" t="s">
        <v>2575</v>
      </c>
      <c r="D15" s="658" t="s">
        <v>2588</v>
      </c>
      <c r="E15" s="658" t="s">
        <v>2591</v>
      </c>
      <c r="F15" s="668" t="s">
        <v>2614</v>
      </c>
      <c r="G15" s="674" t="s">
        <v>1546</v>
      </c>
      <c r="H15" s="674">
        <v>0.05</v>
      </c>
      <c r="I15" s="674">
        <v>8.3938182981551451E-2</v>
      </c>
      <c r="J15" s="1622" t="s">
        <v>2615</v>
      </c>
      <c r="K15" s="1622"/>
      <c r="L15" s="1622"/>
      <c r="M15" s="1622"/>
      <c r="N15" s="1622"/>
      <c r="O15" s="1622"/>
      <c r="P15" s="453"/>
    </row>
    <row r="16" spans="1:16" s="1074" customFormat="1" ht="10">
      <c r="A16" s="643"/>
      <c r="B16" s="643"/>
      <c r="C16" s="643"/>
      <c r="D16" s="643"/>
      <c r="E16" s="643"/>
      <c r="F16" s="643"/>
      <c r="G16" s="643"/>
      <c r="H16" s="643"/>
      <c r="I16" s="643"/>
      <c r="J16" s="643"/>
      <c r="K16" s="643"/>
      <c r="L16" s="643"/>
      <c r="M16" s="644"/>
      <c r="N16" s="644"/>
      <c r="O16" s="644"/>
      <c r="P16" s="644"/>
    </row>
    <row r="17" spans="1:16" ht="24" customHeight="1">
      <c r="A17" s="1635" t="s">
        <v>2616</v>
      </c>
      <c r="B17" s="1635"/>
      <c r="C17" s="1635"/>
      <c r="D17" s="1635"/>
      <c r="E17" s="1635"/>
      <c r="F17" s="450"/>
      <c r="G17" s="450"/>
      <c r="H17" s="450"/>
      <c r="I17" s="450"/>
      <c r="J17" s="448"/>
      <c r="K17" s="448"/>
      <c r="L17" s="448"/>
      <c r="M17" s="448"/>
      <c r="N17" s="448"/>
      <c r="O17" s="448"/>
      <c r="P17" s="448"/>
    </row>
    <row r="18" spans="1:16" s="1070" customFormat="1" ht="337.5" customHeight="1">
      <c r="A18" s="454"/>
      <c r="B18" s="455"/>
      <c r="C18" s="455"/>
      <c r="D18" s="455"/>
      <c r="E18" s="455"/>
      <c r="F18" s="455"/>
      <c r="G18" s="455"/>
      <c r="H18" s="455"/>
      <c r="I18" s="455"/>
      <c r="J18" s="455"/>
      <c r="K18" s="455"/>
      <c r="L18" s="455"/>
      <c r="M18" s="455"/>
      <c r="N18" s="455"/>
      <c r="O18" s="455"/>
      <c r="P18" s="455"/>
    </row>
    <row r="19" spans="1:16" s="1070" customFormat="1" ht="42.75" customHeight="1">
      <c r="A19" s="1609" t="s">
        <v>2617</v>
      </c>
      <c r="B19" s="1609"/>
      <c r="C19" s="1609"/>
      <c r="D19" s="1609"/>
      <c r="E19" s="1609"/>
      <c r="F19" s="1609"/>
      <c r="G19" s="1609"/>
      <c r="H19" s="1609"/>
      <c r="I19" s="1609"/>
      <c r="J19" s="1609"/>
      <c r="K19" s="1609"/>
      <c r="L19" s="1609"/>
      <c r="M19" s="1609"/>
      <c r="N19" s="1609"/>
      <c r="O19" s="1609"/>
      <c r="P19" s="457"/>
    </row>
    <row r="20" spans="1:16" s="1070" customFormat="1" ht="10">
      <c r="A20" s="455"/>
      <c r="B20" s="455"/>
      <c r="C20" s="455"/>
      <c r="D20" s="455"/>
      <c r="E20" s="455"/>
      <c r="F20" s="455"/>
      <c r="G20" s="455"/>
      <c r="H20" s="455"/>
      <c r="I20" s="455"/>
      <c r="J20" s="455"/>
      <c r="K20" s="455"/>
      <c r="L20" s="455"/>
      <c r="M20" s="455"/>
      <c r="N20" s="455"/>
      <c r="O20" s="455"/>
      <c r="P20" s="455"/>
    </row>
    <row r="21" spans="1:16" s="1070" customFormat="1" ht="337.5" customHeight="1">
      <c r="A21" s="454"/>
      <c r="B21" s="455"/>
      <c r="C21" s="455"/>
      <c r="D21" s="455"/>
      <c r="E21" s="455"/>
      <c r="F21" s="455"/>
      <c r="G21" s="455"/>
      <c r="H21" s="455"/>
      <c r="I21" s="455"/>
      <c r="J21" s="455"/>
      <c r="K21" s="455"/>
      <c r="L21" s="455"/>
      <c r="M21" s="455"/>
      <c r="N21" s="455"/>
      <c r="O21" s="455"/>
      <c r="P21" s="455"/>
    </row>
    <row r="22" spans="1:16" s="1070" customFormat="1" ht="41.25" customHeight="1">
      <c r="A22" s="1609" t="s">
        <v>2618</v>
      </c>
      <c r="B22" s="1609"/>
      <c r="C22" s="1609"/>
      <c r="D22" s="1609"/>
      <c r="E22" s="1609"/>
      <c r="F22" s="1609"/>
      <c r="G22" s="1609"/>
      <c r="H22" s="1609"/>
      <c r="I22" s="1609"/>
      <c r="J22" s="1609"/>
      <c r="K22" s="1609"/>
      <c r="L22" s="1609"/>
      <c r="M22" s="1609"/>
      <c r="N22" s="1609"/>
      <c r="O22" s="1609"/>
      <c r="P22" s="458"/>
    </row>
    <row r="23" spans="1:16" s="1070" customFormat="1" ht="10">
      <c r="A23" s="456"/>
      <c r="B23" s="456"/>
      <c r="C23" s="456"/>
      <c r="D23" s="456"/>
      <c r="E23" s="456"/>
      <c r="F23" s="456"/>
      <c r="G23" s="456"/>
      <c r="H23" s="456"/>
      <c r="I23" s="456"/>
      <c r="J23" s="456"/>
      <c r="K23" s="456"/>
      <c r="L23" s="456"/>
      <c r="M23" s="456"/>
      <c r="N23" s="456"/>
      <c r="O23" s="456"/>
      <c r="P23" s="458"/>
    </row>
    <row r="24" spans="1:16" s="1070" customFormat="1" ht="337.5" customHeight="1">
      <c r="A24" s="456"/>
      <c r="B24" s="456"/>
      <c r="C24" s="456"/>
      <c r="D24" s="456"/>
      <c r="E24" s="456"/>
      <c r="F24" s="456"/>
      <c r="G24" s="456"/>
      <c r="H24" s="456"/>
      <c r="I24" s="456"/>
      <c r="J24" s="456"/>
      <c r="K24" s="456"/>
      <c r="L24" s="456"/>
      <c r="M24" s="456"/>
      <c r="N24" s="456"/>
      <c r="O24" s="456"/>
      <c r="P24" s="458"/>
    </row>
    <row r="25" spans="1:16" s="1070" customFormat="1" ht="70.5" customHeight="1">
      <c r="A25" s="1608" t="s">
        <v>2619</v>
      </c>
      <c r="B25" s="1608"/>
      <c r="C25" s="1608"/>
      <c r="D25" s="1608"/>
      <c r="E25" s="1608"/>
      <c r="F25" s="1608"/>
      <c r="G25" s="1608"/>
      <c r="H25" s="1608"/>
      <c r="I25" s="1608"/>
      <c r="J25" s="1608"/>
      <c r="K25" s="1608"/>
      <c r="L25" s="1608"/>
      <c r="M25" s="1608"/>
      <c r="N25" s="1608"/>
      <c r="O25" s="1608"/>
      <c r="P25" s="458"/>
    </row>
    <row r="26" spans="1:16" s="1070" customFormat="1" ht="10.5">
      <c r="A26" s="459"/>
      <c r="B26" s="460"/>
      <c r="C26" s="461"/>
      <c r="D26" s="462"/>
      <c r="E26" s="463"/>
      <c r="F26" s="463"/>
      <c r="G26" s="463"/>
      <c r="H26" s="463"/>
      <c r="I26" s="463"/>
      <c r="J26" s="463"/>
      <c r="K26" s="455"/>
      <c r="L26" s="455"/>
      <c r="M26" s="455"/>
      <c r="N26" s="455"/>
      <c r="O26" s="455"/>
      <c r="P26" s="455"/>
    </row>
    <row r="27" spans="1:16" s="1070" customFormat="1" ht="337.5" customHeight="1">
      <c r="A27" s="459"/>
      <c r="B27" s="460"/>
      <c r="C27" s="461"/>
      <c r="D27" s="462"/>
      <c r="E27" s="463"/>
      <c r="F27" s="463"/>
      <c r="G27" s="463"/>
      <c r="H27" s="463"/>
      <c r="I27" s="463"/>
      <c r="J27" s="463"/>
      <c r="K27" s="455"/>
      <c r="L27" s="455"/>
      <c r="M27" s="455"/>
      <c r="N27" s="455"/>
      <c r="O27" s="455"/>
      <c r="P27" s="455"/>
    </row>
    <row r="28" spans="1:16" ht="70.25" customHeight="1">
      <c r="A28" s="1609" t="s">
        <v>2620</v>
      </c>
      <c r="B28" s="1609"/>
      <c r="C28" s="1609"/>
      <c r="D28" s="1609"/>
      <c r="E28" s="1609"/>
      <c r="F28" s="1609"/>
      <c r="G28" s="1609"/>
      <c r="H28" s="1609"/>
      <c r="I28" s="1609"/>
      <c r="J28" s="1609"/>
      <c r="K28" s="1609"/>
      <c r="L28" s="1609"/>
      <c r="M28" s="1609"/>
      <c r="N28" s="1609"/>
      <c r="O28" s="1609"/>
      <c r="P28" s="458"/>
    </row>
    <row r="29" spans="1:16">
      <c r="A29" s="464"/>
      <c r="B29" s="465"/>
      <c r="C29" s="465"/>
      <c r="D29" s="466"/>
      <c r="E29" s="467"/>
      <c r="F29" s="467"/>
      <c r="G29" s="467"/>
      <c r="H29" s="467"/>
      <c r="I29" s="467"/>
      <c r="J29" s="467"/>
      <c r="K29" s="448"/>
      <c r="L29" s="448"/>
      <c r="M29" s="448"/>
      <c r="N29" s="448"/>
      <c r="O29" s="448"/>
      <c r="P29" s="448"/>
    </row>
    <row r="30" spans="1:16" ht="40.25" customHeight="1">
      <c r="A30" s="323" t="s">
        <v>2621</v>
      </c>
      <c r="B30" s="464"/>
      <c r="C30" s="448"/>
      <c r="D30" s="466"/>
      <c r="E30" s="467"/>
      <c r="F30" s="467"/>
      <c r="G30" s="467"/>
      <c r="H30" s="467"/>
      <c r="I30" s="467"/>
      <c r="J30" s="467"/>
      <c r="K30" s="448"/>
      <c r="L30" s="448"/>
      <c r="M30" s="448"/>
      <c r="N30" s="448"/>
      <c r="O30" s="448"/>
      <c r="P30" s="448"/>
    </row>
    <row r="31" spans="1:16" ht="29.15" customHeight="1">
      <c r="A31" s="316" t="s">
        <v>2622</v>
      </c>
      <c r="B31" s="316" t="s">
        <v>2623</v>
      </c>
      <c r="C31" s="316" t="s">
        <v>2624</v>
      </c>
      <c r="D31" s="316" t="s">
        <v>2625</v>
      </c>
      <c r="E31" s="316" t="s">
        <v>2626</v>
      </c>
      <c r="F31" s="851" t="s">
        <v>2627</v>
      </c>
      <c r="G31" s="316" t="s">
        <v>2628</v>
      </c>
      <c r="H31" s="316" t="s">
        <v>2629</v>
      </c>
      <c r="I31" s="316" t="s">
        <v>2630</v>
      </c>
      <c r="J31" s="463"/>
      <c r="K31" s="448"/>
      <c r="L31" s="448"/>
      <c r="M31" s="448"/>
      <c r="N31" s="448"/>
      <c r="O31" s="448"/>
      <c r="P31" s="448"/>
    </row>
    <row r="32" spans="1:16" s="1075" customFormat="1" ht="35.15" customHeight="1">
      <c r="A32" s="717" t="s">
        <v>2631</v>
      </c>
      <c r="B32" s="719" t="s">
        <v>2632</v>
      </c>
      <c r="C32" s="719" t="s">
        <v>2633</v>
      </c>
      <c r="D32" s="718" t="s">
        <v>2634</v>
      </c>
      <c r="E32" s="718" t="s">
        <v>2635</v>
      </c>
      <c r="F32" s="850" t="s">
        <v>2636</v>
      </c>
      <c r="G32" s="720">
        <v>2018</v>
      </c>
      <c r="H32" s="721" t="s">
        <v>2637</v>
      </c>
      <c r="I32" s="720" t="s">
        <v>2638</v>
      </c>
      <c r="J32" s="463"/>
      <c r="K32" s="468"/>
      <c r="L32" s="468"/>
      <c r="M32" s="468"/>
      <c r="N32" s="468"/>
      <c r="O32" s="468"/>
      <c r="P32" s="468"/>
    </row>
    <row r="33" spans="1:16" s="1075" customFormat="1" ht="14.15" customHeight="1">
      <c r="A33" s="714"/>
      <c r="B33" s="713"/>
      <c r="C33" s="713"/>
      <c r="D33" s="715" t="s">
        <v>2639</v>
      </c>
      <c r="E33" s="713"/>
      <c r="F33" s="713"/>
      <c r="G33" s="714"/>
      <c r="H33" s="715"/>
      <c r="I33" s="714"/>
      <c r="J33" s="463"/>
      <c r="K33" s="468"/>
      <c r="L33" s="468"/>
      <c r="M33" s="468"/>
      <c r="N33" s="468"/>
      <c r="O33" s="468"/>
      <c r="P33" s="468"/>
    </row>
    <row r="34" spans="1:16" s="1075" customFormat="1" ht="35.25" customHeight="1">
      <c r="A34" s="717" t="s">
        <v>2640</v>
      </c>
      <c r="B34" s="718" t="s">
        <v>2641</v>
      </c>
      <c r="C34" s="719" t="s">
        <v>2642</v>
      </c>
      <c r="D34" s="718" t="s">
        <v>2634</v>
      </c>
      <c r="E34" s="718" t="s">
        <v>2643</v>
      </c>
      <c r="F34" s="850" t="s">
        <v>2644</v>
      </c>
      <c r="G34" s="720">
        <v>2016</v>
      </c>
      <c r="H34" s="721" t="s">
        <v>2637</v>
      </c>
      <c r="I34" s="720" t="s">
        <v>2638</v>
      </c>
      <c r="J34" s="463"/>
      <c r="K34" s="468"/>
      <c r="L34" s="468"/>
      <c r="M34" s="468"/>
      <c r="N34" s="468"/>
      <c r="O34" s="468"/>
      <c r="P34" s="468"/>
    </row>
    <row r="35" spans="1:16" s="1075" customFormat="1" ht="14.15" customHeight="1">
      <c r="A35" s="712"/>
      <c r="B35" s="716"/>
      <c r="C35" s="714"/>
      <c r="D35" s="715" t="s">
        <v>2645</v>
      </c>
      <c r="E35" s="715"/>
      <c r="F35" s="715"/>
      <c r="G35" s="715"/>
      <c r="H35" s="715"/>
      <c r="I35" s="715"/>
      <c r="J35" s="463"/>
      <c r="K35" s="468"/>
      <c r="L35" s="468"/>
      <c r="M35" s="468"/>
      <c r="N35" s="468"/>
      <c r="O35" s="468"/>
      <c r="P35" s="468"/>
    </row>
    <row r="36" spans="1:16" s="1075" customFormat="1" ht="35.25" customHeight="1">
      <c r="A36" s="717" t="s">
        <v>2646</v>
      </c>
      <c r="B36" s="718" t="s">
        <v>2641</v>
      </c>
      <c r="C36" s="719" t="s">
        <v>2647</v>
      </c>
      <c r="D36" s="718" t="s">
        <v>2634</v>
      </c>
      <c r="E36" s="718" t="s">
        <v>2643</v>
      </c>
      <c r="F36" s="850" t="s">
        <v>2644</v>
      </c>
      <c r="G36" s="720">
        <v>2017</v>
      </c>
      <c r="H36" s="721" t="s">
        <v>2637</v>
      </c>
      <c r="I36" s="720" t="s">
        <v>2638</v>
      </c>
      <c r="J36" s="463"/>
      <c r="K36" s="468"/>
      <c r="L36" s="468"/>
      <c r="M36" s="468"/>
      <c r="N36" s="468"/>
      <c r="O36" s="468"/>
      <c r="P36" s="468"/>
    </row>
    <row r="37" spans="1:16" s="1075" customFormat="1" ht="14.15" customHeight="1">
      <c r="A37" s="712"/>
      <c r="B37" s="716"/>
      <c r="C37" s="714"/>
      <c r="D37" s="715" t="s">
        <v>2648</v>
      </c>
      <c r="E37" s="715"/>
      <c r="F37" s="715"/>
      <c r="G37" s="715"/>
      <c r="H37" s="920"/>
      <c r="I37" s="921"/>
      <c r="J37" s="463"/>
      <c r="K37" s="468"/>
      <c r="L37" s="468"/>
      <c r="M37" s="468"/>
      <c r="N37" s="468"/>
      <c r="O37" s="468"/>
      <c r="P37" s="468"/>
    </row>
    <row r="38" spans="1:16">
      <c r="A38" s="448"/>
      <c r="B38" s="448"/>
      <c r="C38" s="449"/>
      <c r="D38" s="449"/>
      <c r="E38" s="449"/>
      <c r="F38" s="450"/>
      <c r="G38" s="450"/>
      <c r="H38" s="450"/>
      <c r="I38" s="450"/>
      <c r="J38" s="448"/>
      <c r="K38" s="448"/>
      <c r="L38" s="448"/>
      <c r="M38" s="448"/>
      <c r="N38" s="448"/>
      <c r="O38" s="448"/>
      <c r="P38" s="448"/>
    </row>
  </sheetData>
  <sheetProtection algorithmName="SHA-512" hashValue="4lPUv1rGU5ICwMPnv5oz2RHKyUEUJgzhAGmfUo9b44a5KrW/fxr/2+AiJGLoJXiQC7LnzYZoPUHXQDJWB3a4LQ==" saltValue="Nytg/VssGXvpEuIxUn94sg==" spinCount="100000" sheet="1" objects="1" scenarios="1"/>
  <mergeCells count="25">
    <mergeCell ref="A3:O3"/>
    <mergeCell ref="A19:O19"/>
    <mergeCell ref="A22:O22"/>
    <mergeCell ref="A25:O25"/>
    <mergeCell ref="F10:F11"/>
    <mergeCell ref="G10:G11"/>
    <mergeCell ref="H10:H11"/>
    <mergeCell ref="I10:I11"/>
    <mergeCell ref="E5:E6"/>
    <mergeCell ref="G5:I5"/>
    <mergeCell ref="A28:O28"/>
    <mergeCell ref="E7:E8"/>
    <mergeCell ref="J7:O7"/>
    <mergeCell ref="J8:O8"/>
    <mergeCell ref="J15:O15"/>
    <mergeCell ref="F12:F14"/>
    <mergeCell ref="G12:G14"/>
    <mergeCell ref="H12:H14"/>
    <mergeCell ref="I12:I14"/>
    <mergeCell ref="J12:O12"/>
    <mergeCell ref="J13:O13"/>
    <mergeCell ref="J14:O14"/>
    <mergeCell ref="J9:O9"/>
    <mergeCell ref="J11:O11"/>
    <mergeCell ref="A17:E17"/>
  </mergeCells>
  <pageMargins left="0.59055118110236227" right="0.59055118110236227" top="0.59055118110236227" bottom="0.59055118110236227" header="0.31496062992125984" footer="0.31496062992125984"/>
  <pageSetup paperSize="9" scale="58" fitToHeight="0" orientation="landscape" r:id="rId1"/>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BEBB-BAF7-42AE-B66D-FFD203519480}">
  <sheetPr codeName="Sheet25">
    <tabColor theme="0" tint="-0.14999847407452621"/>
    <pageSetUpPr fitToPage="1"/>
  </sheetPr>
  <dimension ref="A1:N28"/>
  <sheetViews>
    <sheetView workbookViewId="0">
      <selection activeCell="I3" sqref="I3"/>
    </sheetView>
  </sheetViews>
  <sheetFormatPr defaultColWidth="0" defaultRowHeight="14" zeroHeight="1"/>
  <cols>
    <col min="1" max="1" width="30.6640625" customWidth="1"/>
    <col min="2" max="13" width="10.6640625" customWidth="1"/>
    <col min="14" max="14" width="2.58203125" customWidth="1"/>
    <col min="15" max="16384" width="9" hidden="1"/>
  </cols>
  <sheetData>
    <row r="1" spans="1:14" ht="40.25" customHeight="1">
      <c r="A1" s="245"/>
      <c r="B1" s="245"/>
      <c r="C1" s="245"/>
      <c r="D1" s="245"/>
      <c r="E1" s="245"/>
      <c r="F1" s="245"/>
      <c r="G1" s="245"/>
      <c r="H1" s="245"/>
      <c r="I1" s="245"/>
      <c r="J1" s="245"/>
      <c r="K1" s="245"/>
      <c r="L1" s="245"/>
      <c r="M1" s="245"/>
      <c r="N1" s="245"/>
    </row>
    <row r="2" spans="1:14" ht="20.149999999999999" customHeight="1">
      <c r="A2" s="294" t="s">
        <v>2649</v>
      </c>
      <c r="B2" s="246"/>
      <c r="C2" s="246"/>
      <c r="D2" s="246"/>
      <c r="E2" s="245"/>
      <c r="F2" s="245"/>
      <c r="G2" s="245"/>
      <c r="H2" s="245"/>
      <c r="I2" s="245"/>
      <c r="J2" s="245"/>
      <c r="K2" s="245"/>
      <c r="L2" s="245"/>
      <c r="M2" s="245"/>
      <c r="N2" s="245"/>
    </row>
    <row r="3" spans="1:14" ht="14.15" customHeight="1">
      <c r="A3" s="856" t="s">
        <v>2650</v>
      </c>
      <c r="B3" s="247"/>
      <c r="C3" s="247"/>
      <c r="D3" s="247"/>
      <c r="E3" s="247"/>
      <c r="F3" s="247"/>
      <c r="G3" s="247"/>
      <c r="H3" s="247"/>
      <c r="I3" s="245"/>
      <c r="J3" s="245"/>
      <c r="K3" s="245"/>
      <c r="L3" s="245"/>
      <c r="M3" s="245"/>
      <c r="N3" s="245"/>
    </row>
    <row r="4" spans="1:14" ht="16">
      <c r="A4" s="295" t="s">
        <v>2651</v>
      </c>
      <c r="B4" s="296"/>
      <c r="C4" s="296"/>
      <c r="D4" s="296"/>
      <c r="E4" s="296"/>
      <c r="F4" s="296"/>
      <c r="G4" s="296"/>
      <c r="H4" s="296"/>
      <c r="I4" s="297"/>
      <c r="J4" s="297"/>
      <c r="K4" s="297"/>
      <c r="L4" s="297"/>
      <c r="M4" s="297"/>
      <c r="N4" s="297"/>
    </row>
    <row r="5" spans="1:14" ht="14.15" customHeight="1">
      <c r="A5" s="1643" t="s">
        <v>2652</v>
      </c>
      <c r="B5" s="1645" t="s">
        <v>1854</v>
      </c>
      <c r="C5" s="1645"/>
      <c r="D5" s="1645"/>
      <c r="E5" s="1645"/>
      <c r="F5" s="1645"/>
      <c r="G5" s="1645"/>
      <c r="H5" s="298"/>
      <c r="I5" s="245"/>
      <c r="J5" s="245"/>
      <c r="K5" s="245"/>
      <c r="L5" s="245"/>
      <c r="M5" s="245"/>
      <c r="N5" s="245"/>
    </row>
    <row r="6" spans="1:14" ht="14.15" customHeight="1">
      <c r="A6" s="1643"/>
      <c r="B6" s="798" t="s">
        <v>1862</v>
      </c>
      <c r="C6" s="798" t="s">
        <v>1588</v>
      </c>
      <c r="D6" s="798" t="s">
        <v>1863</v>
      </c>
      <c r="E6" s="798" t="s">
        <v>1865</v>
      </c>
      <c r="F6" s="798" t="s">
        <v>1866</v>
      </c>
      <c r="G6" s="798" t="s">
        <v>1867</v>
      </c>
      <c r="H6" s="299"/>
      <c r="I6" s="245"/>
      <c r="J6" s="245"/>
      <c r="K6" s="245"/>
      <c r="L6" s="245"/>
      <c r="M6" s="245"/>
      <c r="N6" s="245"/>
    </row>
    <row r="7" spans="1:14" ht="14.15" customHeight="1">
      <c r="A7" s="930" t="s">
        <v>2025</v>
      </c>
      <c r="B7" s="931">
        <v>29</v>
      </c>
      <c r="C7" s="931">
        <v>156</v>
      </c>
      <c r="D7" s="931">
        <v>7</v>
      </c>
      <c r="E7" s="931">
        <v>14</v>
      </c>
      <c r="F7" s="931">
        <v>37</v>
      </c>
      <c r="G7" s="931">
        <v>243</v>
      </c>
      <c r="H7" s="300"/>
      <c r="I7" s="245"/>
      <c r="J7" s="245"/>
      <c r="K7" s="245"/>
      <c r="L7" s="245"/>
      <c r="M7" s="245"/>
      <c r="N7" s="245"/>
    </row>
    <row r="8" spans="1:14" ht="14.15" customHeight="1">
      <c r="A8" s="932" t="s">
        <v>1957</v>
      </c>
      <c r="B8" s="933">
        <v>227</v>
      </c>
      <c r="C8" s="933">
        <v>440</v>
      </c>
      <c r="D8" s="933">
        <v>10</v>
      </c>
      <c r="E8" s="933">
        <v>54</v>
      </c>
      <c r="F8" s="933">
        <v>141</v>
      </c>
      <c r="G8" s="933">
        <v>872</v>
      </c>
      <c r="H8" s="300"/>
      <c r="I8" s="245"/>
      <c r="J8" s="245"/>
      <c r="K8" s="245"/>
      <c r="L8" s="245"/>
      <c r="M8" s="245"/>
      <c r="N8" s="245"/>
    </row>
    <row r="9" spans="1:14" ht="14.15" customHeight="1">
      <c r="A9" s="932" t="s">
        <v>1958</v>
      </c>
      <c r="B9" s="933">
        <v>36</v>
      </c>
      <c r="C9" s="933">
        <v>211</v>
      </c>
      <c r="D9" s="933">
        <v>1</v>
      </c>
      <c r="E9" s="933">
        <v>31</v>
      </c>
      <c r="F9" s="933">
        <v>56</v>
      </c>
      <c r="G9" s="933">
        <v>335</v>
      </c>
      <c r="H9" s="300"/>
      <c r="I9" s="245"/>
      <c r="J9" s="245"/>
      <c r="K9" s="245"/>
      <c r="L9" s="245"/>
      <c r="M9" s="245"/>
      <c r="N9" s="245"/>
    </row>
    <row r="10" spans="1:14" ht="14.15" customHeight="1">
      <c r="A10" s="934" t="s">
        <v>2653</v>
      </c>
      <c r="B10" s="935">
        <v>1882</v>
      </c>
      <c r="C10" s="935">
        <v>2440</v>
      </c>
      <c r="D10" s="935">
        <v>46</v>
      </c>
      <c r="E10" s="935">
        <v>265</v>
      </c>
      <c r="F10" s="935">
        <v>750</v>
      </c>
      <c r="G10" s="935">
        <v>5383</v>
      </c>
      <c r="H10" s="301"/>
      <c r="I10" s="245"/>
      <c r="J10" s="245"/>
      <c r="K10" s="245"/>
      <c r="L10" s="245"/>
      <c r="M10" s="245"/>
      <c r="N10" s="245"/>
    </row>
    <row r="11" spans="1:14" ht="14.15" customHeight="1">
      <c r="A11" s="320" t="s">
        <v>1867</v>
      </c>
      <c r="B11" s="447">
        <v>2174</v>
      </c>
      <c r="C11" s="447">
        <v>3247</v>
      </c>
      <c r="D11" s="447">
        <v>64</v>
      </c>
      <c r="E11" s="447">
        <v>364</v>
      </c>
      <c r="F11" s="447">
        <v>984</v>
      </c>
      <c r="G11" s="447">
        <v>6833</v>
      </c>
      <c r="H11" s="79"/>
      <c r="I11" s="245"/>
      <c r="J11" s="245"/>
      <c r="K11" s="245"/>
      <c r="L11" s="245"/>
      <c r="M11" s="245"/>
      <c r="N11" s="245"/>
    </row>
    <row r="12" spans="1:14" ht="14.15" customHeight="1">
      <c r="A12" s="313"/>
      <c r="B12" s="314"/>
      <c r="C12" s="314"/>
      <c r="D12" s="314"/>
      <c r="E12" s="314"/>
      <c r="F12" s="314"/>
      <c r="G12" s="315"/>
      <c r="H12" s="79"/>
      <c r="I12" s="245"/>
      <c r="J12" s="245"/>
      <c r="K12" s="245"/>
      <c r="L12" s="245"/>
      <c r="M12" s="245"/>
      <c r="N12" s="245"/>
    </row>
    <row r="13" spans="1:14" ht="14.15" customHeight="1">
      <c r="A13" s="311" t="s">
        <v>2654</v>
      </c>
      <c r="B13" s="302"/>
      <c r="C13" s="302"/>
      <c r="D13" s="302"/>
      <c r="E13" s="302"/>
      <c r="F13" s="302"/>
      <c r="G13" s="302"/>
      <c r="H13" s="302"/>
      <c r="I13" s="245"/>
      <c r="J13" s="245"/>
      <c r="K13" s="245"/>
      <c r="L13" s="245"/>
      <c r="M13" s="245"/>
      <c r="N13" s="245"/>
    </row>
    <row r="14" spans="1:14" ht="14.15" customHeight="1">
      <c r="A14" s="303" t="s">
        <v>2655</v>
      </c>
      <c r="B14" s="303"/>
      <c r="C14" s="303"/>
      <c r="D14" s="303"/>
      <c r="E14" s="303"/>
      <c r="F14" s="303"/>
      <c r="G14" s="303"/>
      <c r="H14" s="303"/>
      <c r="I14" s="245"/>
      <c r="J14" s="245"/>
      <c r="K14" s="245"/>
      <c r="L14" s="245"/>
      <c r="M14" s="245"/>
      <c r="N14" s="245"/>
    </row>
    <row r="15" spans="1:14" ht="14.15" customHeight="1">
      <c r="A15" s="313"/>
      <c r="B15" s="314"/>
      <c r="C15" s="314"/>
      <c r="D15" s="314"/>
      <c r="E15" s="314"/>
      <c r="F15" s="314"/>
      <c r="G15" s="315"/>
      <c r="H15" s="79"/>
      <c r="I15" s="245"/>
      <c r="J15" s="245"/>
      <c r="K15" s="245"/>
      <c r="L15" s="245"/>
      <c r="M15" s="245"/>
      <c r="N15" s="245"/>
    </row>
    <row r="16" spans="1:14" ht="18">
      <c r="A16" s="295" t="s">
        <v>2656</v>
      </c>
      <c r="B16" s="304"/>
      <c r="C16" s="304"/>
      <c r="D16" s="304"/>
      <c r="E16" s="304"/>
      <c r="F16" s="304"/>
      <c r="G16" s="304"/>
      <c r="H16" s="304"/>
      <c r="I16" s="304"/>
      <c r="J16" s="304"/>
      <c r="K16" s="304"/>
      <c r="L16" s="304"/>
      <c r="M16" s="304"/>
      <c r="N16" s="304"/>
    </row>
    <row r="17" spans="1:14" ht="14.15" customHeight="1">
      <c r="A17" s="1644" t="s">
        <v>1854</v>
      </c>
      <c r="B17" s="1642" t="s">
        <v>2657</v>
      </c>
      <c r="C17" s="1642"/>
      <c r="D17" s="1642"/>
      <c r="E17" s="1642"/>
      <c r="F17" s="1642" t="s">
        <v>2658</v>
      </c>
      <c r="G17" s="1642"/>
      <c r="H17" s="1642"/>
      <c r="I17" s="1642"/>
      <c r="J17" s="1642" t="s">
        <v>554</v>
      </c>
      <c r="K17" s="1642"/>
      <c r="L17" s="1642"/>
      <c r="M17" s="1642"/>
      <c r="N17" s="305"/>
    </row>
    <row r="18" spans="1:14" ht="14.15" customHeight="1">
      <c r="A18" s="1644"/>
      <c r="B18" s="799" t="s">
        <v>2659</v>
      </c>
      <c r="C18" s="800" t="s">
        <v>2660</v>
      </c>
      <c r="D18" s="800" t="s">
        <v>2661</v>
      </c>
      <c r="E18" s="803" t="s">
        <v>1130</v>
      </c>
      <c r="F18" s="799" t="s">
        <v>2659</v>
      </c>
      <c r="G18" s="799" t="s">
        <v>28</v>
      </c>
      <c r="H18" s="799" t="s">
        <v>2662</v>
      </c>
      <c r="I18" s="803" t="s">
        <v>1130</v>
      </c>
      <c r="J18" s="799" t="s">
        <v>2663</v>
      </c>
      <c r="K18" s="799" t="s">
        <v>28</v>
      </c>
      <c r="L18" s="799" t="s">
        <v>21</v>
      </c>
      <c r="M18" s="799" t="s">
        <v>1130</v>
      </c>
      <c r="N18" s="305"/>
    </row>
    <row r="19" spans="1:14" ht="14.15" customHeight="1">
      <c r="A19" s="922" t="s">
        <v>1588</v>
      </c>
      <c r="B19" s="923">
        <v>5</v>
      </c>
      <c r="C19" s="923">
        <v>0</v>
      </c>
      <c r="D19" s="923">
        <v>0</v>
      </c>
      <c r="E19" s="924">
        <v>0</v>
      </c>
      <c r="F19" s="925">
        <v>47503</v>
      </c>
      <c r="G19" s="923">
        <v>0</v>
      </c>
      <c r="H19" s="923">
        <v>0</v>
      </c>
      <c r="I19" s="924">
        <v>0</v>
      </c>
      <c r="J19" s="923">
        <v>2</v>
      </c>
      <c r="K19" s="923">
        <v>0</v>
      </c>
      <c r="L19" s="923">
        <v>0</v>
      </c>
      <c r="M19" s="923">
        <v>0</v>
      </c>
      <c r="N19" s="306"/>
    </row>
    <row r="20" spans="1:14" ht="14.15" customHeight="1">
      <c r="A20" s="926" t="s">
        <v>1863</v>
      </c>
      <c r="B20" s="927">
        <v>0</v>
      </c>
      <c r="C20" s="927">
        <v>0</v>
      </c>
      <c r="D20" s="927">
        <v>0</v>
      </c>
      <c r="E20" s="928">
        <v>0</v>
      </c>
      <c r="F20" s="927">
        <v>0</v>
      </c>
      <c r="G20" s="927">
        <v>0</v>
      </c>
      <c r="H20" s="927">
        <v>0</v>
      </c>
      <c r="I20" s="928">
        <v>0</v>
      </c>
      <c r="J20" s="927">
        <v>0</v>
      </c>
      <c r="K20" s="927">
        <v>0</v>
      </c>
      <c r="L20" s="927">
        <v>0</v>
      </c>
      <c r="M20" s="927">
        <v>0</v>
      </c>
      <c r="N20" s="306"/>
    </row>
    <row r="21" spans="1:14" ht="14.15" customHeight="1">
      <c r="A21" s="926" t="s">
        <v>1865</v>
      </c>
      <c r="B21" s="927">
        <v>0</v>
      </c>
      <c r="C21" s="927">
        <v>0</v>
      </c>
      <c r="D21" s="927">
        <v>0</v>
      </c>
      <c r="E21" s="928">
        <v>0</v>
      </c>
      <c r="F21" s="927">
        <v>0</v>
      </c>
      <c r="G21" s="927">
        <v>0</v>
      </c>
      <c r="H21" s="927">
        <v>0</v>
      </c>
      <c r="I21" s="928">
        <v>0</v>
      </c>
      <c r="J21" s="927">
        <v>0</v>
      </c>
      <c r="K21" s="927">
        <v>0</v>
      </c>
      <c r="L21" s="927">
        <v>0</v>
      </c>
      <c r="M21" s="927">
        <v>0</v>
      </c>
      <c r="N21" s="306"/>
    </row>
    <row r="22" spans="1:14" ht="14.15" customHeight="1">
      <c r="A22" s="926" t="s">
        <v>1866</v>
      </c>
      <c r="B22" s="927">
        <v>3</v>
      </c>
      <c r="C22" s="927">
        <v>4</v>
      </c>
      <c r="D22" s="927">
        <v>4</v>
      </c>
      <c r="E22" s="928">
        <v>0</v>
      </c>
      <c r="F22" s="929">
        <v>6779</v>
      </c>
      <c r="G22" s="929">
        <v>13634</v>
      </c>
      <c r="H22" s="929">
        <v>15022</v>
      </c>
      <c r="I22" s="928">
        <v>0</v>
      </c>
      <c r="J22" s="927">
        <v>0</v>
      </c>
      <c r="K22" s="927">
        <v>0</v>
      </c>
      <c r="L22" s="927">
        <v>0</v>
      </c>
      <c r="M22" s="927">
        <v>0</v>
      </c>
      <c r="N22" s="306"/>
    </row>
    <row r="23" spans="1:14" ht="14.15" customHeight="1">
      <c r="A23" s="309"/>
      <c r="B23" s="310"/>
      <c r="C23" s="310"/>
      <c r="D23" s="310"/>
      <c r="E23" s="310"/>
      <c r="F23" s="310"/>
      <c r="G23" s="310"/>
      <c r="H23" s="310"/>
      <c r="I23" s="310"/>
      <c r="J23" s="310"/>
      <c r="K23" s="310"/>
      <c r="L23" s="310"/>
      <c r="M23" s="310"/>
      <c r="N23" s="306"/>
    </row>
    <row r="24" spans="1:14" ht="9.65" customHeight="1">
      <c r="A24" s="311" t="s">
        <v>718</v>
      </c>
      <c r="B24" s="312"/>
      <c r="C24" s="312"/>
      <c r="D24" s="312"/>
      <c r="E24" s="312"/>
      <c r="F24" s="312"/>
      <c r="G24" s="312"/>
      <c r="H24" s="312"/>
      <c r="I24" s="312"/>
      <c r="J24" s="307"/>
      <c r="K24" s="307"/>
      <c r="L24" s="307"/>
      <c r="M24" s="307"/>
      <c r="N24" s="307"/>
    </row>
    <row r="25" spans="1:14" ht="32.15" customHeight="1">
      <c r="A25" s="1641" t="s">
        <v>2664</v>
      </c>
      <c r="B25" s="1641"/>
      <c r="C25" s="1641"/>
      <c r="D25" s="1641"/>
      <c r="E25" s="1641"/>
      <c r="F25" s="1641"/>
      <c r="G25" s="1641"/>
      <c r="H25" s="1641"/>
      <c r="I25" s="1641"/>
      <c r="J25" s="1641"/>
      <c r="K25" s="1641"/>
      <c r="L25" s="1641"/>
      <c r="M25" s="1641"/>
      <c r="N25" s="306"/>
    </row>
    <row r="26" spans="1:14" ht="20.149999999999999" customHeight="1">
      <c r="A26" s="1641" t="s">
        <v>2665</v>
      </c>
      <c r="B26" s="1641"/>
      <c r="C26" s="1641"/>
      <c r="D26" s="1641"/>
      <c r="E26" s="1641"/>
      <c r="F26" s="1641"/>
      <c r="G26" s="1641"/>
      <c r="H26" s="1641"/>
      <c r="I26" s="1641"/>
      <c r="J26" s="1641"/>
      <c r="K26" s="1641"/>
      <c r="L26" s="1641"/>
      <c r="M26" s="1641"/>
      <c r="N26" s="306"/>
    </row>
    <row r="27" spans="1:14" ht="20.149999999999999" customHeight="1">
      <c r="A27" s="1641" t="s">
        <v>2666</v>
      </c>
      <c r="B27" s="1641"/>
      <c r="C27" s="1641"/>
      <c r="D27" s="1641"/>
      <c r="E27" s="1641"/>
      <c r="F27" s="1641"/>
      <c r="G27" s="1641"/>
      <c r="H27" s="1641"/>
      <c r="I27" s="1641"/>
      <c r="J27" s="1641"/>
      <c r="K27" s="1641"/>
      <c r="L27" s="1641"/>
      <c r="M27" s="1641"/>
      <c r="N27" s="308"/>
    </row>
    <row r="28" spans="1:14">
      <c r="A28" s="78"/>
      <c r="B28" s="78"/>
      <c r="C28" s="78"/>
      <c r="D28" s="78"/>
      <c r="E28" s="78"/>
      <c r="F28" s="78"/>
      <c r="G28" s="78"/>
      <c r="H28" s="78"/>
      <c r="I28" s="78"/>
      <c r="J28" s="78"/>
      <c r="K28" s="78"/>
      <c r="L28" s="78"/>
      <c r="M28" s="78"/>
      <c r="N28" s="78"/>
    </row>
  </sheetData>
  <sheetProtection algorithmName="SHA-512" hashValue="bJmq//VYv96V4Zoobdb4/MQLvaYRu2ZRmD8jqpEcbqWZTwWxfqPlqhp+e5128aXDEDpE/7lF0QQIe0VbyAaueQ==" saltValue="GJYfVN6dFBYITj3R9xSvIg==" spinCount="100000" sheet="1" objects="1" scenarios="1"/>
  <mergeCells count="9">
    <mergeCell ref="A25:M25"/>
    <mergeCell ref="A26:M26"/>
    <mergeCell ref="A27:M27"/>
    <mergeCell ref="J17:M17"/>
    <mergeCell ref="A5:A6"/>
    <mergeCell ref="A17:A18"/>
    <mergeCell ref="B17:E17"/>
    <mergeCell ref="F17:I17"/>
    <mergeCell ref="B5:G5"/>
  </mergeCells>
  <pageMargins left="0.59055118110236227" right="0.59055118110236227" top="0.59055118110236227" bottom="0.59055118110236227" header="0.31496062992125984" footer="0.31496062992125984"/>
  <pageSetup paperSize="9" scale="75" fitToHeight="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37CB-2042-499E-8B1A-5DEF5F2D416D}">
  <sheetPr codeName="Sheet3">
    <tabColor rgb="FFFFFF00"/>
    <pageSetUpPr fitToPage="1"/>
  </sheetPr>
  <dimension ref="A1:H152"/>
  <sheetViews>
    <sheetView zoomScale="72" zoomScaleNormal="115" workbookViewId="0">
      <selection activeCell="B155" sqref="B155"/>
    </sheetView>
  </sheetViews>
  <sheetFormatPr defaultRowHeight="14"/>
  <cols>
    <col min="1" max="1" width="104.33203125" customWidth="1"/>
    <col min="2" max="2" width="30.6640625" customWidth="1"/>
    <col min="3" max="3" width="13.1640625" customWidth="1"/>
    <col min="4" max="4" width="31.6640625" style="81" customWidth="1"/>
    <col min="5" max="5" width="27.08203125" style="81" customWidth="1"/>
    <col min="7" max="8" width="21.1640625" customWidth="1"/>
  </cols>
  <sheetData>
    <row r="1" spans="1:8">
      <c r="A1" s="1314" t="s">
        <v>179</v>
      </c>
      <c r="B1" s="1059" t="s">
        <v>180</v>
      </c>
      <c r="C1" s="271" t="s">
        <v>2</v>
      </c>
      <c r="D1" s="272" t="s">
        <v>3</v>
      </c>
      <c r="E1" s="271" t="s">
        <v>181</v>
      </c>
    </row>
    <row r="2" spans="1:8">
      <c r="A2" s="1315" t="s">
        <v>182</v>
      </c>
      <c r="B2" s="1060" t="s">
        <v>183</v>
      </c>
      <c r="C2" s="45" t="s">
        <v>184</v>
      </c>
      <c r="D2" s="273" t="s">
        <v>185</v>
      </c>
      <c r="E2" s="274" t="s">
        <v>183</v>
      </c>
    </row>
    <row r="3" spans="1:8">
      <c r="A3" s="1315" t="s">
        <v>186</v>
      </c>
      <c r="B3" s="1061" t="s">
        <v>187</v>
      </c>
      <c r="C3" s="275" t="s">
        <v>7</v>
      </c>
      <c r="D3" s="274" t="s">
        <v>8</v>
      </c>
      <c r="E3" s="274" t="s">
        <v>187</v>
      </c>
    </row>
    <row r="4" spans="1:8">
      <c r="A4" s="1315" t="s">
        <v>188</v>
      </c>
      <c r="B4" s="1061" t="s">
        <v>187</v>
      </c>
      <c r="C4" s="275" t="s">
        <v>9</v>
      </c>
      <c r="D4" s="274" t="s">
        <v>10</v>
      </c>
      <c r="E4" s="274" t="s">
        <v>187</v>
      </c>
    </row>
    <row r="5" spans="1:8">
      <c r="A5" s="1315" t="s">
        <v>189</v>
      </c>
      <c r="B5" s="1060" t="s">
        <v>187</v>
      </c>
      <c r="C5" s="275" t="s">
        <v>11</v>
      </c>
      <c r="D5" s="273" t="s">
        <v>12</v>
      </c>
      <c r="E5" s="274" t="s">
        <v>187</v>
      </c>
    </row>
    <row r="6" spans="1:8">
      <c r="A6" s="1315" t="s">
        <v>190</v>
      </c>
      <c r="B6" s="1061" t="s">
        <v>187</v>
      </c>
      <c r="C6" s="275" t="s">
        <v>191</v>
      </c>
      <c r="D6" s="273" t="s">
        <v>14</v>
      </c>
      <c r="E6" s="274" t="s">
        <v>187</v>
      </c>
      <c r="G6" s="276" t="s">
        <v>192</v>
      </c>
      <c r="H6" s="276" t="s">
        <v>193</v>
      </c>
    </row>
    <row r="7" spans="1:8">
      <c r="A7" s="1315" t="s">
        <v>194</v>
      </c>
      <c r="B7" s="1060" t="s">
        <v>187</v>
      </c>
      <c r="C7" s="275" t="s">
        <v>15</v>
      </c>
      <c r="D7" s="273" t="s">
        <v>16</v>
      </c>
      <c r="E7" s="274" t="s">
        <v>187</v>
      </c>
      <c r="G7" s="205" t="s">
        <v>195</v>
      </c>
      <c r="H7" s="277" t="s">
        <v>196</v>
      </c>
    </row>
    <row r="8" spans="1:8">
      <c r="A8" s="1315" t="s">
        <v>197</v>
      </c>
      <c r="B8" s="1061" t="s">
        <v>198</v>
      </c>
      <c r="C8" s="275" t="s">
        <v>17</v>
      </c>
      <c r="D8" s="273" t="s">
        <v>18</v>
      </c>
      <c r="E8" s="274" t="s">
        <v>198</v>
      </c>
      <c r="G8" s="207" t="s">
        <v>199</v>
      </c>
      <c r="H8" s="277" t="s">
        <v>200</v>
      </c>
    </row>
    <row r="9" spans="1:8" ht="31.5">
      <c r="A9" s="1316"/>
      <c r="C9" s="46" t="s">
        <v>19</v>
      </c>
      <c r="D9" s="46" t="s">
        <v>20</v>
      </c>
      <c r="E9" s="46" t="s">
        <v>4</v>
      </c>
      <c r="G9" s="207"/>
      <c r="H9" s="208"/>
    </row>
    <row r="10" spans="1:8">
      <c r="A10" s="1317" t="s">
        <v>201</v>
      </c>
      <c r="B10" t="s">
        <v>202</v>
      </c>
      <c r="C10" s="110" t="s">
        <v>21</v>
      </c>
      <c r="D10" s="111" t="s">
        <v>203</v>
      </c>
      <c r="E10" s="112" t="s">
        <v>202</v>
      </c>
      <c r="G10" s="205" t="s">
        <v>156</v>
      </c>
      <c r="H10" s="206" t="s">
        <v>204</v>
      </c>
    </row>
    <row r="11" spans="1:8" ht="20">
      <c r="A11" s="1315" t="s">
        <v>205</v>
      </c>
      <c r="B11" t="s">
        <v>206</v>
      </c>
      <c r="C11" s="109"/>
      <c r="D11" s="44" t="s">
        <v>207</v>
      </c>
      <c r="E11" s="44" t="s">
        <v>206</v>
      </c>
      <c r="G11" s="209" t="s">
        <v>208</v>
      </c>
      <c r="H11" s="210" t="s">
        <v>209</v>
      </c>
    </row>
    <row r="12" spans="1:8">
      <c r="A12" s="1315" t="s">
        <v>210</v>
      </c>
      <c r="B12" t="s">
        <v>206</v>
      </c>
      <c r="C12" s="109"/>
      <c r="D12" s="44" t="s">
        <v>211</v>
      </c>
      <c r="E12" s="44" t="s">
        <v>206</v>
      </c>
      <c r="G12" s="207" t="s">
        <v>163</v>
      </c>
      <c r="H12" s="211" t="s">
        <v>212</v>
      </c>
    </row>
    <row r="13" spans="1:8">
      <c r="A13" s="1315" t="s">
        <v>213</v>
      </c>
      <c r="B13" t="s">
        <v>206</v>
      </c>
      <c r="C13" s="109"/>
      <c r="D13" s="44" t="s">
        <v>214</v>
      </c>
      <c r="E13" s="44" t="s">
        <v>206</v>
      </c>
      <c r="G13" s="207" t="s">
        <v>215</v>
      </c>
      <c r="H13" s="206" t="s">
        <v>216</v>
      </c>
    </row>
    <row r="14" spans="1:8">
      <c r="A14" s="1318" t="s">
        <v>217</v>
      </c>
      <c r="B14" t="s">
        <v>218</v>
      </c>
      <c r="C14" s="109"/>
      <c r="D14" s="44" t="s">
        <v>26</v>
      </c>
      <c r="E14" s="44" t="s">
        <v>218</v>
      </c>
      <c r="G14" s="207" t="s">
        <v>219</v>
      </c>
      <c r="H14" s="206" t="s">
        <v>220</v>
      </c>
    </row>
    <row r="15" spans="1:8">
      <c r="A15" s="1319" t="s">
        <v>221</v>
      </c>
      <c r="B15" t="s">
        <v>222</v>
      </c>
      <c r="C15" s="109"/>
      <c r="D15" s="44" t="s">
        <v>223</v>
      </c>
      <c r="E15" s="44" t="s">
        <v>222</v>
      </c>
      <c r="G15" s="207"/>
      <c r="H15" s="208"/>
    </row>
    <row r="16" spans="1:8">
      <c r="A16" s="1320" t="s">
        <v>201</v>
      </c>
      <c r="B16" t="s">
        <v>202</v>
      </c>
      <c r="C16" s="110" t="s">
        <v>28</v>
      </c>
      <c r="D16" s="111" t="s">
        <v>224</v>
      </c>
      <c r="E16" s="112" t="s">
        <v>202</v>
      </c>
      <c r="G16" s="205" t="s">
        <v>225</v>
      </c>
      <c r="H16" s="206" t="s">
        <v>226</v>
      </c>
    </row>
    <row r="17" spans="1:8" ht="30">
      <c r="A17" s="1316" t="s">
        <v>227</v>
      </c>
      <c r="B17" t="s">
        <v>228</v>
      </c>
      <c r="C17" s="113"/>
      <c r="D17" s="44" t="s">
        <v>229</v>
      </c>
      <c r="E17" s="44" t="s">
        <v>228</v>
      </c>
      <c r="G17" s="207" t="s">
        <v>230</v>
      </c>
      <c r="H17" s="211" t="s">
        <v>231</v>
      </c>
    </row>
    <row r="18" spans="1:8">
      <c r="A18" s="1318" t="s">
        <v>232</v>
      </c>
      <c r="B18" t="s">
        <v>218</v>
      </c>
      <c r="C18" s="113"/>
      <c r="D18" s="44" t="s">
        <v>31</v>
      </c>
      <c r="E18" s="44" t="s">
        <v>218</v>
      </c>
      <c r="G18" s="207"/>
      <c r="H18" s="208"/>
    </row>
    <row r="19" spans="1:8">
      <c r="A19" s="1316" t="s">
        <v>233</v>
      </c>
      <c r="B19" t="s">
        <v>222</v>
      </c>
      <c r="C19" s="113"/>
      <c r="D19" s="44" t="s">
        <v>234</v>
      </c>
      <c r="E19" s="44" t="s">
        <v>222</v>
      </c>
      <c r="G19" s="205" t="s">
        <v>235</v>
      </c>
      <c r="H19" s="206" t="s">
        <v>236</v>
      </c>
    </row>
    <row r="20" spans="1:8">
      <c r="A20" s="1320" t="s">
        <v>201</v>
      </c>
      <c r="B20" t="s">
        <v>202</v>
      </c>
      <c r="C20" s="110" t="s">
        <v>33</v>
      </c>
      <c r="D20" s="111" t="s">
        <v>237</v>
      </c>
      <c r="E20" s="112" t="s">
        <v>202</v>
      </c>
      <c r="G20" s="207" t="s">
        <v>63</v>
      </c>
      <c r="H20" s="206" t="s">
        <v>238</v>
      </c>
    </row>
    <row r="21" spans="1:8">
      <c r="A21" s="1316" t="s">
        <v>239</v>
      </c>
      <c r="B21" t="s">
        <v>240</v>
      </c>
      <c r="C21" s="113"/>
      <c r="D21" s="44" t="s">
        <v>35</v>
      </c>
      <c r="E21" s="44" t="s">
        <v>240</v>
      </c>
      <c r="G21" s="207" t="s">
        <v>241</v>
      </c>
      <c r="H21" s="206" t="s">
        <v>242</v>
      </c>
    </row>
    <row r="22" spans="1:8" ht="20">
      <c r="A22" s="1316" t="s">
        <v>243</v>
      </c>
      <c r="B22" t="s">
        <v>240</v>
      </c>
      <c r="C22" s="113"/>
      <c r="D22" s="44" t="s">
        <v>36</v>
      </c>
      <c r="E22" s="44" t="s">
        <v>240</v>
      </c>
      <c r="G22" s="207" t="s">
        <v>244</v>
      </c>
      <c r="H22" s="206" t="s">
        <v>245</v>
      </c>
    </row>
    <row r="23" spans="1:8">
      <c r="A23" s="1316" t="s">
        <v>246</v>
      </c>
      <c r="B23" t="s">
        <v>240</v>
      </c>
      <c r="C23" s="113"/>
      <c r="D23" s="44" t="s">
        <v>37</v>
      </c>
      <c r="E23" s="44" t="s">
        <v>240</v>
      </c>
      <c r="G23" s="207" t="s">
        <v>247</v>
      </c>
      <c r="H23" s="206" t="s">
        <v>248</v>
      </c>
    </row>
    <row r="24" spans="1:8" ht="20">
      <c r="A24" s="1316" t="s">
        <v>249</v>
      </c>
      <c r="B24" t="s">
        <v>240</v>
      </c>
      <c r="C24" s="113"/>
      <c r="D24" s="44" t="s">
        <v>38</v>
      </c>
      <c r="E24" s="44" t="s">
        <v>240</v>
      </c>
      <c r="G24" s="209" t="s">
        <v>250</v>
      </c>
      <c r="H24" s="210" t="s">
        <v>251</v>
      </c>
    </row>
    <row r="25" spans="1:8">
      <c r="A25" s="1316" t="s">
        <v>252</v>
      </c>
      <c r="B25" t="s">
        <v>240</v>
      </c>
      <c r="C25" s="113"/>
      <c r="D25" s="44" t="s">
        <v>39</v>
      </c>
      <c r="E25" s="44" t="s">
        <v>240</v>
      </c>
      <c r="G25" s="207" t="s">
        <v>253</v>
      </c>
      <c r="H25" s="206" t="s">
        <v>254</v>
      </c>
    </row>
    <row r="26" spans="1:8">
      <c r="A26" s="1316" t="s">
        <v>255</v>
      </c>
      <c r="B26" t="s">
        <v>240</v>
      </c>
      <c r="C26" s="113"/>
      <c r="D26" s="44" t="s">
        <v>40</v>
      </c>
      <c r="E26" s="44" t="s">
        <v>240</v>
      </c>
      <c r="G26" s="207" t="s">
        <v>256</v>
      </c>
      <c r="H26" s="206" t="s">
        <v>257</v>
      </c>
    </row>
    <row r="27" spans="1:8">
      <c r="A27" s="1316" t="s">
        <v>258</v>
      </c>
      <c r="B27" t="s">
        <v>240</v>
      </c>
      <c r="C27" s="113"/>
      <c r="D27" s="44" t="s">
        <v>41</v>
      </c>
      <c r="E27" s="44" t="s">
        <v>240</v>
      </c>
      <c r="G27" s="208"/>
      <c r="H27" s="208"/>
    </row>
    <row r="28" spans="1:8">
      <c r="A28" s="1316" t="s">
        <v>259</v>
      </c>
      <c r="B28" t="s">
        <v>240</v>
      </c>
      <c r="C28" s="113"/>
      <c r="D28" s="44" t="s">
        <v>42</v>
      </c>
      <c r="E28" s="44" t="s">
        <v>240</v>
      </c>
      <c r="G28" s="212" t="s">
        <v>89</v>
      </c>
      <c r="H28" s="213" t="s">
        <v>260</v>
      </c>
    </row>
    <row r="29" spans="1:8">
      <c r="A29" s="1316" t="s">
        <v>261</v>
      </c>
      <c r="B29" t="s">
        <v>240</v>
      </c>
      <c r="C29" s="113"/>
      <c r="D29" s="44" t="s">
        <v>43</v>
      </c>
      <c r="E29" s="44" t="s">
        <v>240</v>
      </c>
      <c r="G29" s="214" t="s">
        <v>262</v>
      </c>
      <c r="H29" s="213" t="s">
        <v>263</v>
      </c>
    </row>
    <row r="30" spans="1:8">
      <c r="A30" s="1316" t="s">
        <v>264</v>
      </c>
      <c r="B30" t="s">
        <v>240</v>
      </c>
      <c r="C30" s="113"/>
      <c r="D30" s="44" t="s">
        <v>44</v>
      </c>
      <c r="E30" s="44" t="s">
        <v>240</v>
      </c>
      <c r="G30" s="215" t="s">
        <v>265</v>
      </c>
      <c r="H30" s="216" t="s">
        <v>266</v>
      </c>
    </row>
    <row r="31" spans="1:8">
      <c r="A31" s="1316" t="s">
        <v>267</v>
      </c>
      <c r="B31" t="s">
        <v>240</v>
      </c>
      <c r="C31" s="113"/>
      <c r="D31" s="44" t="s">
        <v>45</v>
      </c>
      <c r="E31" s="44" t="s">
        <v>240</v>
      </c>
      <c r="G31" s="215" t="s">
        <v>268</v>
      </c>
      <c r="H31" s="216" t="s">
        <v>269</v>
      </c>
    </row>
    <row r="32" spans="1:8">
      <c r="A32" s="1316" t="s">
        <v>270</v>
      </c>
      <c r="B32" t="s">
        <v>240</v>
      </c>
      <c r="C32" s="113"/>
      <c r="D32" s="44" t="s">
        <v>46</v>
      </c>
      <c r="E32" s="44" t="s">
        <v>240</v>
      </c>
      <c r="G32" s="215" t="s">
        <v>271</v>
      </c>
      <c r="H32" s="216" t="s">
        <v>272</v>
      </c>
    </row>
    <row r="33" spans="1:8">
      <c r="A33" s="1316" t="s">
        <v>273</v>
      </c>
      <c r="B33" t="s">
        <v>240</v>
      </c>
      <c r="C33" s="113"/>
      <c r="D33" s="44" t="s">
        <v>47</v>
      </c>
      <c r="E33" s="44" t="s">
        <v>240</v>
      </c>
      <c r="G33" s="215" t="s">
        <v>274</v>
      </c>
      <c r="H33" s="216" t="s">
        <v>275</v>
      </c>
    </row>
    <row r="34" spans="1:8">
      <c r="A34" s="1316" t="s">
        <v>276</v>
      </c>
      <c r="B34" t="s">
        <v>240</v>
      </c>
      <c r="C34" s="113"/>
      <c r="D34" s="44" t="s">
        <v>48</v>
      </c>
      <c r="E34" s="44" t="s">
        <v>240</v>
      </c>
      <c r="G34" s="215" t="s">
        <v>277</v>
      </c>
      <c r="H34" s="216" t="s">
        <v>278</v>
      </c>
    </row>
    <row r="35" spans="1:8" ht="20">
      <c r="A35" s="1316" t="s">
        <v>279</v>
      </c>
      <c r="B35" t="s">
        <v>240</v>
      </c>
      <c r="C35" s="113"/>
      <c r="D35" s="44" t="s">
        <v>49</v>
      </c>
      <c r="E35" s="44" t="s">
        <v>240</v>
      </c>
      <c r="G35" s="215" t="s">
        <v>280</v>
      </c>
      <c r="H35" s="216" t="s">
        <v>281</v>
      </c>
    </row>
    <row r="36" spans="1:8">
      <c r="A36" s="1318" t="s">
        <v>282</v>
      </c>
      <c r="B36" t="s">
        <v>218</v>
      </c>
      <c r="C36" s="113"/>
      <c r="D36" s="44" t="s">
        <v>50</v>
      </c>
      <c r="E36" s="44" t="s">
        <v>218</v>
      </c>
      <c r="G36" s="214"/>
      <c r="H36" s="214"/>
    </row>
    <row r="37" spans="1:8">
      <c r="A37" s="1319" t="s">
        <v>283</v>
      </c>
      <c r="B37" t="s">
        <v>284</v>
      </c>
      <c r="C37" s="113"/>
      <c r="D37" s="44" t="s">
        <v>285</v>
      </c>
      <c r="E37" s="44" t="s">
        <v>284</v>
      </c>
      <c r="G37" s="214"/>
      <c r="H37" s="214"/>
    </row>
    <row r="38" spans="1:8">
      <c r="A38" s="1320" t="s">
        <v>201</v>
      </c>
      <c r="B38" t="s">
        <v>202</v>
      </c>
      <c r="C38" s="110" t="s">
        <v>52</v>
      </c>
      <c r="D38" s="111" t="s">
        <v>286</v>
      </c>
      <c r="E38" s="112" t="s">
        <v>202</v>
      </c>
      <c r="G38" s="212" t="s">
        <v>287</v>
      </c>
      <c r="H38" s="206" t="s">
        <v>288</v>
      </c>
    </row>
    <row r="39" spans="1:8">
      <c r="A39" s="1318" t="s">
        <v>289</v>
      </c>
      <c r="B39" s="243" t="s">
        <v>290</v>
      </c>
      <c r="C39" s="113"/>
      <c r="D39" s="44" t="s">
        <v>54</v>
      </c>
      <c r="E39" s="44" t="s">
        <v>290</v>
      </c>
      <c r="G39" s="208" t="s">
        <v>291</v>
      </c>
      <c r="H39" s="206" t="s">
        <v>292</v>
      </c>
    </row>
    <row r="40" spans="1:8" ht="21">
      <c r="A40" s="1320" t="s">
        <v>201</v>
      </c>
      <c r="B40" t="s">
        <v>202</v>
      </c>
      <c r="C40" s="54" t="s">
        <v>55</v>
      </c>
      <c r="D40" s="55" t="s">
        <v>56</v>
      </c>
      <c r="E40" s="56" t="s">
        <v>202</v>
      </c>
      <c r="G40" s="208" t="s">
        <v>293</v>
      </c>
      <c r="H40" s="206" t="s">
        <v>294</v>
      </c>
    </row>
    <row r="41" spans="1:8" ht="20">
      <c r="A41" s="1316" t="s">
        <v>295</v>
      </c>
      <c r="B41" s="243" t="s">
        <v>296</v>
      </c>
      <c r="C41" s="57"/>
      <c r="D41" s="44" t="s">
        <v>57</v>
      </c>
      <c r="E41" s="44" t="s">
        <v>296</v>
      </c>
      <c r="G41" s="208" t="s">
        <v>76</v>
      </c>
      <c r="H41" s="206" t="s">
        <v>297</v>
      </c>
    </row>
    <row r="42" spans="1:8" ht="30">
      <c r="A42" s="1316" t="s">
        <v>298</v>
      </c>
      <c r="B42" s="243" t="s">
        <v>299</v>
      </c>
      <c r="C42" s="57"/>
      <c r="D42" s="44" t="s">
        <v>58</v>
      </c>
      <c r="E42" s="44" t="s">
        <v>299</v>
      </c>
      <c r="G42" s="208" t="s">
        <v>300</v>
      </c>
      <c r="H42" s="206" t="s">
        <v>301</v>
      </c>
    </row>
    <row r="43" spans="1:8" ht="20">
      <c r="A43" s="1316" t="s">
        <v>302</v>
      </c>
      <c r="B43" s="1062" t="s">
        <v>303</v>
      </c>
      <c r="C43" s="57"/>
      <c r="D43" s="44" t="s">
        <v>59</v>
      </c>
      <c r="E43" s="239" t="s">
        <v>303</v>
      </c>
      <c r="G43" s="207" t="s">
        <v>304</v>
      </c>
      <c r="H43" s="206" t="s">
        <v>305</v>
      </c>
    </row>
    <row r="44" spans="1:8" ht="30">
      <c r="A44" s="1316" t="s">
        <v>306</v>
      </c>
      <c r="B44" s="1062" t="s">
        <v>303</v>
      </c>
      <c r="C44" s="57"/>
      <c r="D44" s="44" t="s">
        <v>60</v>
      </c>
      <c r="E44" s="239" t="s">
        <v>303</v>
      </c>
      <c r="G44" s="217"/>
      <c r="H44" s="211"/>
    </row>
    <row r="45" spans="1:8">
      <c r="A45" s="1318" t="s">
        <v>248</v>
      </c>
      <c r="B45" s="243" t="s">
        <v>218</v>
      </c>
      <c r="C45" s="57"/>
      <c r="D45" s="44" t="s">
        <v>61</v>
      </c>
      <c r="E45" s="44" t="s">
        <v>218</v>
      </c>
      <c r="G45" s="212" t="s">
        <v>307</v>
      </c>
      <c r="H45" s="206" t="s">
        <v>308</v>
      </c>
    </row>
    <row r="46" spans="1:8" ht="20">
      <c r="A46" s="1319" t="s">
        <v>309</v>
      </c>
      <c r="B46" s="243" t="s">
        <v>222</v>
      </c>
      <c r="C46" s="57"/>
      <c r="D46" s="44" t="s">
        <v>310</v>
      </c>
      <c r="E46" s="44" t="s">
        <v>222</v>
      </c>
      <c r="G46" s="208"/>
      <c r="H46" s="208"/>
    </row>
    <row r="47" spans="1:8" ht="21">
      <c r="A47" s="1320" t="s">
        <v>201</v>
      </c>
      <c r="B47" t="s">
        <v>202</v>
      </c>
      <c r="C47" s="54" t="s">
        <v>63</v>
      </c>
      <c r="D47" s="55" t="s">
        <v>64</v>
      </c>
      <c r="E47" s="56" t="s">
        <v>202</v>
      </c>
      <c r="G47" s="212" t="s">
        <v>33</v>
      </c>
      <c r="H47" s="206" t="s">
        <v>282</v>
      </c>
    </row>
    <row r="48" spans="1:8">
      <c r="A48" s="1316" t="s">
        <v>311</v>
      </c>
      <c r="B48" s="243" t="s">
        <v>312</v>
      </c>
      <c r="C48" s="57"/>
      <c r="D48" s="44" t="s">
        <v>65</v>
      </c>
      <c r="E48" s="44" t="s">
        <v>312</v>
      </c>
      <c r="G48" s="217"/>
      <c r="H48" s="217"/>
    </row>
    <row r="49" spans="1:8">
      <c r="A49" s="1316" t="s">
        <v>313</v>
      </c>
      <c r="B49" s="243" t="s">
        <v>312</v>
      </c>
      <c r="C49" s="57"/>
      <c r="D49" s="44" t="s">
        <v>66</v>
      </c>
      <c r="E49" s="44" t="s">
        <v>312</v>
      </c>
      <c r="G49" s="212" t="s">
        <v>314</v>
      </c>
      <c r="H49" s="206" t="s">
        <v>315</v>
      </c>
    </row>
    <row r="50" spans="1:8">
      <c r="A50" s="1316" t="s">
        <v>313</v>
      </c>
      <c r="B50" s="243" t="s">
        <v>312</v>
      </c>
      <c r="C50" s="57"/>
      <c r="D50" s="44" t="s">
        <v>67</v>
      </c>
      <c r="E50" s="44" t="s">
        <v>312</v>
      </c>
      <c r="G50" s="208" t="s">
        <v>316</v>
      </c>
      <c r="H50" s="206" t="s">
        <v>232</v>
      </c>
    </row>
    <row r="51" spans="1:8">
      <c r="A51" s="1316" t="s">
        <v>317</v>
      </c>
      <c r="B51" s="243" t="s">
        <v>312</v>
      </c>
      <c r="C51" s="57"/>
      <c r="D51" s="44" t="s">
        <v>68</v>
      </c>
      <c r="E51" s="44" t="s">
        <v>312</v>
      </c>
      <c r="G51" s="208" t="s">
        <v>318</v>
      </c>
      <c r="H51" s="206" t="s">
        <v>217</v>
      </c>
    </row>
    <row r="52" spans="1:8">
      <c r="A52" s="1316" t="s">
        <v>317</v>
      </c>
      <c r="B52" s="243" t="s">
        <v>312</v>
      </c>
      <c r="C52" s="57"/>
      <c r="D52" s="44" t="s">
        <v>69</v>
      </c>
      <c r="E52" s="44" t="s">
        <v>312</v>
      </c>
      <c r="G52" s="208" t="s">
        <v>319</v>
      </c>
      <c r="H52" s="206" t="s">
        <v>289</v>
      </c>
    </row>
    <row r="53" spans="1:8">
      <c r="A53" s="1316" t="s">
        <v>320</v>
      </c>
      <c r="B53" s="243" t="s">
        <v>321</v>
      </c>
      <c r="C53" s="57"/>
      <c r="D53" s="44" t="s">
        <v>70</v>
      </c>
      <c r="E53" s="44" t="s">
        <v>321</v>
      </c>
      <c r="G53" s="208"/>
      <c r="H53" s="217"/>
    </row>
    <row r="54" spans="1:8">
      <c r="A54" s="1316" t="s">
        <v>322</v>
      </c>
      <c r="B54" s="243" t="s">
        <v>321</v>
      </c>
      <c r="C54" s="57"/>
      <c r="D54" s="44" t="s">
        <v>71</v>
      </c>
      <c r="E54" s="44" t="s">
        <v>321</v>
      </c>
      <c r="G54" s="212" t="s">
        <v>144</v>
      </c>
      <c r="H54" s="206" t="s">
        <v>323</v>
      </c>
    </row>
    <row r="55" spans="1:8">
      <c r="A55" s="1316" t="s">
        <v>324</v>
      </c>
      <c r="B55" s="243" t="s">
        <v>321</v>
      </c>
      <c r="C55" s="57"/>
      <c r="D55" s="44" t="s">
        <v>72</v>
      </c>
      <c r="E55" s="44" t="s">
        <v>321</v>
      </c>
      <c r="G55" s="208" t="s">
        <v>325</v>
      </c>
      <c r="H55" s="206" t="s">
        <v>326</v>
      </c>
    </row>
    <row r="56" spans="1:8">
      <c r="A56" s="1318" t="s">
        <v>238</v>
      </c>
      <c r="B56" s="243" t="s">
        <v>218</v>
      </c>
      <c r="C56" s="57"/>
      <c r="D56" s="44" t="s">
        <v>73</v>
      </c>
      <c r="E56" s="44" t="s">
        <v>218</v>
      </c>
      <c r="G56" s="207" t="s">
        <v>327</v>
      </c>
      <c r="H56" s="206" t="s">
        <v>328</v>
      </c>
    </row>
    <row r="57" spans="1:8" ht="20">
      <c r="A57" s="1319" t="s">
        <v>309</v>
      </c>
      <c r="B57" s="243" t="s">
        <v>222</v>
      </c>
      <c r="C57" s="57"/>
      <c r="D57" s="44" t="s">
        <v>310</v>
      </c>
      <c r="E57" s="44" t="s">
        <v>222</v>
      </c>
      <c r="G57" s="81"/>
      <c r="H57" s="81"/>
    </row>
    <row r="58" spans="1:8">
      <c r="A58" s="1319" t="s">
        <v>329</v>
      </c>
      <c r="B58" s="243" t="s">
        <v>218</v>
      </c>
      <c r="C58" s="57"/>
      <c r="D58" s="44" t="s">
        <v>330</v>
      </c>
      <c r="E58" s="44" t="s">
        <v>218</v>
      </c>
      <c r="G58" s="81"/>
      <c r="H58" s="81"/>
    </row>
    <row r="59" spans="1:8">
      <c r="A59" s="1319" t="s">
        <v>331</v>
      </c>
      <c r="B59" s="243" t="s">
        <v>332</v>
      </c>
      <c r="C59" s="57"/>
      <c r="D59" s="44" t="s">
        <v>75</v>
      </c>
      <c r="E59" s="44" t="s">
        <v>332</v>
      </c>
    </row>
    <row r="60" spans="1:8" ht="21">
      <c r="A60" s="1320" t="s">
        <v>201</v>
      </c>
      <c r="B60" t="s">
        <v>202</v>
      </c>
      <c r="C60" s="58" t="s">
        <v>333</v>
      </c>
      <c r="D60" s="59" t="s">
        <v>334</v>
      </c>
      <c r="E60" s="60" t="s">
        <v>202</v>
      </c>
    </row>
    <row r="61" spans="1:8">
      <c r="A61" s="1316" t="s">
        <v>335</v>
      </c>
      <c r="B61" s="243" t="s">
        <v>240</v>
      </c>
      <c r="C61" s="61"/>
      <c r="D61" s="44" t="s">
        <v>78</v>
      </c>
      <c r="E61" s="44" t="s">
        <v>240</v>
      </c>
    </row>
    <row r="62" spans="1:8">
      <c r="A62" s="1316" t="s">
        <v>336</v>
      </c>
      <c r="B62" s="243" t="s">
        <v>337</v>
      </c>
      <c r="C62" s="61"/>
      <c r="D62" s="44" t="s">
        <v>79</v>
      </c>
      <c r="E62" s="44" t="s">
        <v>337</v>
      </c>
    </row>
    <row r="63" spans="1:8">
      <c r="A63" s="1318" t="s">
        <v>297</v>
      </c>
      <c r="B63" s="243" t="s">
        <v>218</v>
      </c>
      <c r="C63" s="61"/>
      <c r="D63" s="44" t="s">
        <v>338</v>
      </c>
      <c r="E63" s="44" t="s">
        <v>218</v>
      </c>
    </row>
    <row r="64" spans="1:8">
      <c r="A64" s="1319" t="s">
        <v>339</v>
      </c>
      <c r="B64" s="243" t="s">
        <v>340</v>
      </c>
      <c r="C64" s="61"/>
      <c r="D64" s="44" t="s">
        <v>341</v>
      </c>
      <c r="E64" s="44" t="s">
        <v>340</v>
      </c>
    </row>
    <row r="65" spans="1:5">
      <c r="A65" s="1320" t="s">
        <v>201</v>
      </c>
      <c r="B65" t="s">
        <v>202</v>
      </c>
      <c r="C65" s="62" t="s">
        <v>82</v>
      </c>
      <c r="D65" s="63" t="s">
        <v>83</v>
      </c>
      <c r="E65" s="64" t="s">
        <v>202</v>
      </c>
    </row>
    <row r="66" spans="1:5">
      <c r="A66" s="1318" t="s">
        <v>292</v>
      </c>
      <c r="B66" s="243" t="s">
        <v>218</v>
      </c>
      <c r="C66" s="65"/>
      <c r="D66" s="44" t="s">
        <v>84</v>
      </c>
      <c r="E66" s="44" t="s">
        <v>218</v>
      </c>
    </row>
    <row r="67" spans="1:5">
      <c r="A67" s="1316" t="s">
        <v>342</v>
      </c>
      <c r="B67" s="243" t="s">
        <v>337</v>
      </c>
      <c r="C67" s="65"/>
      <c r="D67" s="44" t="s">
        <v>85</v>
      </c>
      <c r="E67" s="44" t="s">
        <v>337</v>
      </c>
    </row>
    <row r="68" spans="1:5">
      <c r="A68" s="1316" t="s">
        <v>343</v>
      </c>
      <c r="B68" s="243" t="s">
        <v>337</v>
      </c>
      <c r="C68" s="65"/>
      <c r="D68" s="44" t="s">
        <v>86</v>
      </c>
      <c r="E68" s="44" t="s">
        <v>337</v>
      </c>
    </row>
    <row r="69" spans="1:5">
      <c r="A69" s="1316" t="s">
        <v>344</v>
      </c>
      <c r="B69" s="243" t="s">
        <v>337</v>
      </c>
      <c r="C69" s="65"/>
      <c r="D69" s="44" t="s">
        <v>87</v>
      </c>
      <c r="E69" s="44" t="s">
        <v>337</v>
      </c>
    </row>
    <row r="70" spans="1:5">
      <c r="A70" s="1319" t="s">
        <v>345</v>
      </c>
      <c r="B70" s="243" t="s">
        <v>222</v>
      </c>
      <c r="C70" s="65"/>
      <c r="D70" s="44" t="s">
        <v>346</v>
      </c>
      <c r="E70" s="44" t="s">
        <v>222</v>
      </c>
    </row>
    <row r="71" spans="1:5">
      <c r="A71" s="1320" t="s">
        <v>201</v>
      </c>
      <c r="B71" t="s">
        <v>202</v>
      </c>
      <c r="C71" s="50" t="s">
        <v>89</v>
      </c>
      <c r="D71" s="51" t="s">
        <v>90</v>
      </c>
      <c r="E71" s="52" t="s">
        <v>202</v>
      </c>
    </row>
    <row r="72" spans="1:5">
      <c r="A72" s="1316" t="s">
        <v>347</v>
      </c>
      <c r="B72" t="s">
        <v>348</v>
      </c>
      <c r="C72" s="53"/>
      <c r="D72" s="243" t="s">
        <v>91</v>
      </c>
      <c r="E72" s="243" t="s">
        <v>348</v>
      </c>
    </row>
    <row r="73" spans="1:5">
      <c r="A73" s="1316" t="s">
        <v>349</v>
      </c>
      <c r="B73" t="s">
        <v>348</v>
      </c>
      <c r="C73" s="53"/>
      <c r="D73" s="243" t="s">
        <v>350</v>
      </c>
      <c r="E73" s="243" t="s">
        <v>348</v>
      </c>
    </row>
    <row r="74" spans="1:5">
      <c r="A74" s="1316" t="s">
        <v>351</v>
      </c>
      <c r="B74" t="s">
        <v>348</v>
      </c>
      <c r="C74" s="53"/>
      <c r="D74" s="243" t="s">
        <v>93</v>
      </c>
      <c r="E74" s="243" t="s">
        <v>348</v>
      </c>
    </row>
    <row r="75" spans="1:5">
      <c r="A75" s="1316" t="s">
        <v>352</v>
      </c>
      <c r="B75" t="s">
        <v>348</v>
      </c>
      <c r="C75" s="53"/>
      <c r="D75" s="243" t="s">
        <v>94</v>
      </c>
      <c r="E75" s="243" t="s">
        <v>348</v>
      </c>
    </row>
    <row r="76" spans="1:5">
      <c r="A76" s="1316" t="s">
        <v>353</v>
      </c>
      <c r="B76" t="s">
        <v>348</v>
      </c>
      <c r="C76" s="53"/>
      <c r="D76" s="243" t="s">
        <v>354</v>
      </c>
      <c r="E76" s="243" t="s">
        <v>348</v>
      </c>
    </row>
    <row r="77" spans="1:5">
      <c r="A77" s="1316" t="s">
        <v>355</v>
      </c>
      <c r="B77" t="s">
        <v>348</v>
      </c>
      <c r="C77" s="53"/>
      <c r="D77" s="243" t="s">
        <v>96</v>
      </c>
      <c r="E77" s="243" t="s">
        <v>348</v>
      </c>
    </row>
    <row r="78" spans="1:5">
      <c r="A78" s="1316" t="s">
        <v>356</v>
      </c>
      <c r="B78" t="s">
        <v>348</v>
      </c>
      <c r="C78" s="53"/>
      <c r="D78" s="243" t="s">
        <v>97</v>
      </c>
      <c r="E78" s="243" t="s">
        <v>348</v>
      </c>
    </row>
    <row r="79" spans="1:5" ht="20">
      <c r="A79" s="1316" t="s">
        <v>357</v>
      </c>
      <c r="B79" t="s">
        <v>358</v>
      </c>
      <c r="C79" s="53"/>
      <c r="D79" s="243" t="s">
        <v>98</v>
      </c>
      <c r="E79" s="249" t="s">
        <v>358</v>
      </c>
    </row>
    <row r="80" spans="1:5" ht="30">
      <c r="A80" s="1316" t="s">
        <v>359</v>
      </c>
      <c r="B80" t="s">
        <v>360</v>
      </c>
      <c r="C80" s="53"/>
      <c r="D80" s="243" t="s">
        <v>99</v>
      </c>
      <c r="E80" s="243" t="s">
        <v>360</v>
      </c>
    </row>
    <row r="81" spans="1:5">
      <c r="A81" s="1316" t="s">
        <v>361</v>
      </c>
      <c r="B81" t="s">
        <v>362</v>
      </c>
      <c r="C81" s="53"/>
      <c r="D81" s="243" t="s">
        <v>100</v>
      </c>
      <c r="E81" s="243" t="s">
        <v>362</v>
      </c>
    </row>
    <row r="82" spans="1:5">
      <c r="A82" s="1316" t="s">
        <v>363</v>
      </c>
      <c r="B82" t="s">
        <v>362</v>
      </c>
      <c r="C82" s="53"/>
      <c r="D82" s="243" t="s">
        <v>101</v>
      </c>
      <c r="E82" s="243" t="s">
        <v>362</v>
      </c>
    </row>
    <row r="83" spans="1:5">
      <c r="A83" s="1316" t="s">
        <v>364</v>
      </c>
      <c r="B83" t="s">
        <v>362</v>
      </c>
      <c r="C83" s="53"/>
      <c r="D83" s="243" t="s">
        <v>365</v>
      </c>
      <c r="E83" s="243" t="s">
        <v>362</v>
      </c>
    </row>
    <row r="84" spans="1:5">
      <c r="A84" s="1319" t="s">
        <v>366</v>
      </c>
      <c r="B84" t="s">
        <v>218</v>
      </c>
      <c r="C84" s="53"/>
      <c r="D84" s="243" t="s">
        <v>103</v>
      </c>
      <c r="E84" s="243" t="s">
        <v>218</v>
      </c>
    </row>
    <row r="85" spans="1:5">
      <c r="A85" s="1319" t="s">
        <v>263</v>
      </c>
      <c r="B85" t="s">
        <v>218</v>
      </c>
      <c r="C85" s="53"/>
      <c r="D85" s="854" t="s">
        <v>104</v>
      </c>
      <c r="E85" s="870" t="s">
        <v>218</v>
      </c>
    </row>
    <row r="86" spans="1:5" ht="20">
      <c r="A86" s="1319" t="s">
        <v>309</v>
      </c>
      <c r="B86" t="s">
        <v>222</v>
      </c>
      <c r="C86" s="53"/>
      <c r="D86" s="243" t="s">
        <v>310</v>
      </c>
      <c r="E86" s="243" t="s">
        <v>222</v>
      </c>
    </row>
    <row r="87" spans="1:5">
      <c r="A87" s="1319" t="s">
        <v>367</v>
      </c>
      <c r="B87" t="s">
        <v>284</v>
      </c>
      <c r="C87" s="53"/>
      <c r="D87" s="243" t="s">
        <v>106</v>
      </c>
      <c r="E87" s="243" t="s">
        <v>284</v>
      </c>
    </row>
    <row r="88" spans="1:5">
      <c r="A88" s="1319" t="s">
        <v>368</v>
      </c>
      <c r="B88" t="s">
        <v>284</v>
      </c>
      <c r="C88" s="53"/>
      <c r="D88" s="243" t="s">
        <v>107</v>
      </c>
      <c r="E88" s="243" t="s">
        <v>284</v>
      </c>
    </row>
    <row r="89" spans="1:5">
      <c r="A89" s="1319" t="s">
        <v>369</v>
      </c>
      <c r="B89" t="s">
        <v>284</v>
      </c>
      <c r="C89" s="53"/>
      <c r="D89" s="243" t="s">
        <v>108</v>
      </c>
      <c r="E89" s="243" t="s">
        <v>284</v>
      </c>
    </row>
    <row r="90" spans="1:5">
      <c r="A90" s="1319" t="s">
        <v>370</v>
      </c>
      <c r="B90" t="s">
        <v>284</v>
      </c>
      <c r="C90" s="53"/>
      <c r="D90" s="243" t="s">
        <v>371</v>
      </c>
      <c r="E90" s="243" t="s">
        <v>284</v>
      </c>
    </row>
    <row r="91" spans="1:5">
      <c r="A91" s="1319" t="s">
        <v>372</v>
      </c>
      <c r="B91" t="s">
        <v>373</v>
      </c>
      <c r="C91" s="53"/>
      <c r="D91" s="243" t="s">
        <v>374</v>
      </c>
      <c r="E91" s="243" t="s">
        <v>373</v>
      </c>
    </row>
    <row r="92" spans="1:5" ht="20">
      <c r="A92" s="1319" t="s">
        <v>375</v>
      </c>
      <c r="B92" t="s">
        <v>284</v>
      </c>
      <c r="C92" s="53"/>
      <c r="D92" s="243" t="s">
        <v>111</v>
      </c>
      <c r="E92" s="243" t="s">
        <v>284</v>
      </c>
    </row>
    <row r="93" spans="1:5" ht="20">
      <c r="A93" s="1319" t="s">
        <v>376</v>
      </c>
      <c r="B93" t="s">
        <v>332</v>
      </c>
      <c r="C93" s="53"/>
      <c r="D93" s="243" t="s">
        <v>377</v>
      </c>
      <c r="E93" s="243" t="s">
        <v>332</v>
      </c>
    </row>
    <row r="94" spans="1:5" ht="20">
      <c r="A94" s="1319" t="s">
        <v>378</v>
      </c>
      <c r="B94" t="s">
        <v>332</v>
      </c>
      <c r="C94" s="53"/>
      <c r="D94" s="243" t="s">
        <v>113</v>
      </c>
      <c r="E94" s="243" t="s">
        <v>332</v>
      </c>
    </row>
    <row r="95" spans="1:5" ht="21">
      <c r="A95" s="1317" t="s">
        <v>201</v>
      </c>
      <c r="B95" t="s">
        <v>202</v>
      </c>
      <c r="C95" s="270" t="s">
        <v>114</v>
      </c>
      <c r="D95" s="66" t="s">
        <v>115</v>
      </c>
      <c r="E95" s="67" t="s">
        <v>202</v>
      </c>
    </row>
    <row r="96" spans="1:5">
      <c r="A96" s="1318" t="s">
        <v>226</v>
      </c>
      <c r="B96" s="243" t="s">
        <v>218</v>
      </c>
      <c r="C96" s="270"/>
      <c r="D96" s="44" t="s">
        <v>116</v>
      </c>
      <c r="E96" s="44" t="s">
        <v>218</v>
      </c>
    </row>
    <row r="97" spans="1:5" ht="20">
      <c r="A97" s="1319" t="s">
        <v>379</v>
      </c>
      <c r="B97" s="243" t="s">
        <v>222</v>
      </c>
      <c r="C97" s="68"/>
      <c r="D97" s="44" t="s">
        <v>380</v>
      </c>
      <c r="E97" s="44" t="s">
        <v>222</v>
      </c>
    </row>
    <row r="98" spans="1:5">
      <c r="A98" s="1319" t="s">
        <v>381</v>
      </c>
      <c r="B98" s="243" t="s">
        <v>284</v>
      </c>
      <c r="C98" s="68"/>
      <c r="D98" s="44" t="s">
        <v>382</v>
      </c>
      <c r="E98" s="44" t="s">
        <v>284</v>
      </c>
    </row>
    <row r="99" spans="1:5">
      <c r="A99" s="1319" t="s">
        <v>383</v>
      </c>
      <c r="B99" s="243" t="s">
        <v>218</v>
      </c>
      <c r="C99" s="68"/>
      <c r="D99" s="44" t="s">
        <v>119</v>
      </c>
      <c r="E99" s="44" t="s">
        <v>218</v>
      </c>
    </row>
    <row r="100" spans="1:5">
      <c r="A100" s="1319" t="s">
        <v>383</v>
      </c>
      <c r="B100" s="243" t="s">
        <v>218</v>
      </c>
      <c r="C100" s="68"/>
      <c r="D100" s="44" t="s">
        <v>120</v>
      </c>
      <c r="E100" s="44" t="s">
        <v>384</v>
      </c>
    </row>
    <row r="101" spans="1:5">
      <c r="A101" s="1319" t="s">
        <v>385</v>
      </c>
      <c r="B101" s="243" t="s">
        <v>332</v>
      </c>
      <c r="C101" s="68"/>
      <c r="D101" s="44" t="s">
        <v>121</v>
      </c>
      <c r="E101" s="44" t="s">
        <v>332</v>
      </c>
    </row>
    <row r="102" spans="1:5" ht="21">
      <c r="A102" s="1320" t="s">
        <v>201</v>
      </c>
      <c r="B102" t="s">
        <v>202</v>
      </c>
      <c r="C102" s="237" t="s">
        <v>122</v>
      </c>
      <c r="D102" s="47" t="s">
        <v>123</v>
      </c>
      <c r="E102" s="48" t="s">
        <v>202</v>
      </c>
    </row>
    <row r="103" spans="1:5">
      <c r="A103" s="1319" t="s">
        <v>386</v>
      </c>
      <c r="B103" s="243" t="s">
        <v>218</v>
      </c>
      <c r="C103" s="237"/>
      <c r="D103" s="44" t="s">
        <v>124</v>
      </c>
      <c r="E103" s="44" t="s">
        <v>218</v>
      </c>
    </row>
    <row r="104" spans="1:5">
      <c r="A104" s="1319" t="s">
        <v>387</v>
      </c>
      <c r="B104" s="243" t="s">
        <v>218</v>
      </c>
      <c r="C104" s="49"/>
      <c r="D104" s="44" t="s">
        <v>125</v>
      </c>
      <c r="E104" s="44" t="s">
        <v>218</v>
      </c>
    </row>
    <row r="105" spans="1:5">
      <c r="A105" s="1319" t="s">
        <v>388</v>
      </c>
      <c r="B105" s="243" t="s">
        <v>284</v>
      </c>
      <c r="C105" s="49"/>
      <c r="D105" s="44" t="s">
        <v>126</v>
      </c>
      <c r="E105" s="44" t="s">
        <v>284</v>
      </c>
    </row>
    <row r="106" spans="1:5">
      <c r="A106" s="1319" t="s">
        <v>389</v>
      </c>
      <c r="B106" s="243" t="s">
        <v>218</v>
      </c>
      <c r="C106" s="49"/>
      <c r="D106" s="44" t="s">
        <v>127</v>
      </c>
      <c r="E106" s="44" t="s">
        <v>218</v>
      </c>
    </row>
    <row r="107" spans="1:5">
      <c r="A107" s="1319" t="s">
        <v>390</v>
      </c>
      <c r="B107" s="243" t="s">
        <v>391</v>
      </c>
      <c r="C107" s="49"/>
      <c r="D107" s="44" t="s">
        <v>128</v>
      </c>
      <c r="E107" s="44" t="s">
        <v>391</v>
      </c>
    </row>
    <row r="108" spans="1:5">
      <c r="A108" s="1319" t="s">
        <v>392</v>
      </c>
      <c r="B108" s="243" t="s">
        <v>393</v>
      </c>
      <c r="C108" s="49"/>
      <c r="D108" s="44" t="s">
        <v>394</v>
      </c>
      <c r="E108" s="44" t="s">
        <v>393</v>
      </c>
    </row>
    <row r="109" spans="1:5">
      <c r="A109" s="1319" t="s">
        <v>395</v>
      </c>
      <c r="B109" s="243" t="s">
        <v>393</v>
      </c>
      <c r="C109" s="49"/>
      <c r="D109" s="44" t="s">
        <v>396</v>
      </c>
      <c r="E109" s="44" t="s">
        <v>393</v>
      </c>
    </row>
    <row r="110" spans="1:5">
      <c r="A110" s="1319" t="s">
        <v>397</v>
      </c>
      <c r="B110" s="243" t="s">
        <v>393</v>
      </c>
      <c r="C110" s="49"/>
      <c r="D110" s="841" t="s">
        <v>131</v>
      </c>
      <c r="E110" s="44" t="s">
        <v>393</v>
      </c>
    </row>
    <row r="111" spans="1:5">
      <c r="A111" s="1319" t="s">
        <v>398</v>
      </c>
      <c r="B111" s="243" t="s">
        <v>393</v>
      </c>
      <c r="C111" s="49"/>
      <c r="D111" s="841" t="s">
        <v>132</v>
      </c>
      <c r="E111" s="44" t="s">
        <v>393</v>
      </c>
    </row>
    <row r="112" spans="1:5">
      <c r="A112" s="1319" t="s">
        <v>399</v>
      </c>
      <c r="B112" s="243" t="s">
        <v>391</v>
      </c>
      <c r="C112" s="49"/>
      <c r="D112" s="44" t="s">
        <v>400</v>
      </c>
      <c r="E112" s="44" t="s">
        <v>391</v>
      </c>
    </row>
    <row r="113" spans="1:5" ht="21">
      <c r="A113" s="1320" t="s">
        <v>201</v>
      </c>
      <c r="B113" t="s">
        <v>202</v>
      </c>
      <c r="C113" s="237" t="s">
        <v>134</v>
      </c>
      <c r="D113" s="47" t="s">
        <v>135</v>
      </c>
      <c r="E113" s="48" t="s">
        <v>202</v>
      </c>
    </row>
    <row r="114" spans="1:5">
      <c r="A114" s="1318" t="s">
        <v>308</v>
      </c>
      <c r="B114" s="243" t="s">
        <v>218</v>
      </c>
      <c r="C114" s="237"/>
      <c r="D114" s="44" t="s">
        <v>136</v>
      </c>
      <c r="E114" s="44" t="s">
        <v>218</v>
      </c>
    </row>
    <row r="115" spans="1:5" ht="20">
      <c r="A115" s="1316" t="s">
        <v>401</v>
      </c>
      <c r="B115" s="243" t="s">
        <v>402</v>
      </c>
      <c r="C115" s="69"/>
      <c r="D115" s="44" t="s">
        <v>137</v>
      </c>
      <c r="E115" s="44" t="s">
        <v>402</v>
      </c>
    </row>
    <row r="116" spans="1:5">
      <c r="A116" s="1316" t="s">
        <v>403</v>
      </c>
      <c r="B116" s="243" t="s">
        <v>402</v>
      </c>
      <c r="C116" s="69"/>
      <c r="D116" s="44" t="s">
        <v>138</v>
      </c>
      <c r="E116" s="44" t="s">
        <v>402</v>
      </c>
    </row>
    <row r="117" spans="1:5">
      <c r="A117" s="1319" t="s">
        <v>404</v>
      </c>
      <c r="B117" s="243" t="s">
        <v>218</v>
      </c>
      <c r="C117" s="69"/>
      <c r="D117" s="44" t="s">
        <v>139</v>
      </c>
      <c r="E117" s="44" t="s">
        <v>218</v>
      </c>
    </row>
    <row r="118" spans="1:5">
      <c r="A118" s="1319" t="s">
        <v>405</v>
      </c>
      <c r="B118" s="243" t="s">
        <v>218</v>
      </c>
      <c r="C118" s="70"/>
      <c r="D118" s="44" t="s">
        <v>140</v>
      </c>
      <c r="E118" s="44" t="s">
        <v>218</v>
      </c>
    </row>
    <row r="119" spans="1:5" ht="21">
      <c r="A119" s="1320" t="s">
        <v>201</v>
      </c>
      <c r="B119" t="s">
        <v>202</v>
      </c>
      <c r="C119" s="237" t="s">
        <v>141</v>
      </c>
      <c r="D119" s="47" t="s">
        <v>142</v>
      </c>
      <c r="E119" s="48" t="s">
        <v>202</v>
      </c>
    </row>
    <row r="120" spans="1:5" ht="39" customHeight="1">
      <c r="A120" s="1320" t="s">
        <v>201</v>
      </c>
      <c r="B120" t="s">
        <v>202</v>
      </c>
      <c r="C120" s="237"/>
      <c r="D120" s="44" t="s">
        <v>406</v>
      </c>
      <c r="E120" s="44" t="s">
        <v>202</v>
      </c>
    </row>
    <row r="121" spans="1:5" ht="21">
      <c r="A121" s="1320" t="s">
        <v>201</v>
      </c>
      <c r="B121" t="s">
        <v>202</v>
      </c>
      <c r="C121" s="237" t="s">
        <v>144</v>
      </c>
      <c r="D121" s="47" t="s">
        <v>145</v>
      </c>
      <c r="E121" s="48" t="s">
        <v>202</v>
      </c>
    </row>
    <row r="122" spans="1:5">
      <c r="A122" s="1315" t="s">
        <v>197</v>
      </c>
      <c r="B122" s="243" t="s">
        <v>407</v>
      </c>
      <c r="C122" s="237"/>
      <c r="D122" s="44" t="s">
        <v>408</v>
      </c>
      <c r="E122" s="44" t="s">
        <v>407</v>
      </c>
    </row>
    <row r="123" spans="1:5">
      <c r="A123" s="1318" t="s">
        <v>323</v>
      </c>
      <c r="B123" s="243" t="s">
        <v>218</v>
      </c>
      <c r="C123" s="237"/>
      <c r="D123" s="44" t="s">
        <v>147</v>
      </c>
      <c r="E123" s="44" t="s">
        <v>218</v>
      </c>
    </row>
    <row r="124" spans="1:5">
      <c r="A124" s="1319" t="s">
        <v>409</v>
      </c>
      <c r="B124" s="243" t="s">
        <v>391</v>
      </c>
      <c r="C124" s="69"/>
      <c r="D124" s="44" t="s">
        <v>410</v>
      </c>
      <c r="E124" s="44" t="s">
        <v>391</v>
      </c>
    </row>
    <row r="125" spans="1:5">
      <c r="A125" s="1319" t="s">
        <v>411</v>
      </c>
      <c r="B125" s="243" t="s">
        <v>222</v>
      </c>
      <c r="C125" s="69"/>
      <c r="D125" s="44" t="s">
        <v>412</v>
      </c>
      <c r="E125" s="44" t="s">
        <v>222</v>
      </c>
    </row>
    <row r="126" spans="1:5" ht="20">
      <c r="A126" s="1319" t="s">
        <v>413</v>
      </c>
      <c r="B126" s="243" t="s">
        <v>284</v>
      </c>
      <c r="C126" s="69"/>
      <c r="D126" s="44" t="s">
        <v>150</v>
      </c>
      <c r="E126" s="44" t="s">
        <v>218</v>
      </c>
    </row>
    <row r="127" spans="1:5" ht="21">
      <c r="A127" s="1319" t="s">
        <v>414</v>
      </c>
      <c r="B127" t="s">
        <v>202</v>
      </c>
      <c r="C127" s="237" t="s">
        <v>151</v>
      </c>
      <c r="D127" s="47" t="s">
        <v>152</v>
      </c>
      <c r="E127" s="48" t="s">
        <v>202</v>
      </c>
    </row>
    <row r="128" spans="1:5">
      <c r="A128" s="1319" t="s">
        <v>415</v>
      </c>
      <c r="B128" s="243" t="s">
        <v>218</v>
      </c>
      <c r="C128" s="237"/>
      <c r="D128" s="44" t="s">
        <v>153</v>
      </c>
      <c r="E128" s="44" t="s">
        <v>218</v>
      </c>
    </row>
    <row r="129" spans="1:5">
      <c r="A129" s="1316"/>
      <c r="C129" s="78"/>
      <c r="D129" s="71"/>
      <c r="E129" s="71"/>
    </row>
    <row r="130" spans="1:5" ht="31.5">
      <c r="A130" s="1316"/>
      <c r="C130" s="43" t="s">
        <v>154</v>
      </c>
      <c r="D130" s="43" t="s">
        <v>155</v>
      </c>
      <c r="E130" s="43" t="s">
        <v>155</v>
      </c>
    </row>
    <row r="131" spans="1:5" ht="21">
      <c r="A131" s="1320" t="s">
        <v>201</v>
      </c>
      <c r="B131" s="243" t="s">
        <v>202</v>
      </c>
      <c r="C131" s="73" t="s">
        <v>156</v>
      </c>
      <c r="D131" s="73" t="s">
        <v>416</v>
      </c>
      <c r="E131" s="48" t="s">
        <v>202</v>
      </c>
    </row>
    <row r="132" spans="1:5">
      <c r="A132" s="1318" t="s">
        <v>204</v>
      </c>
      <c r="B132" s="243" t="s">
        <v>218</v>
      </c>
      <c r="C132" s="266"/>
      <c r="D132" s="44" t="s">
        <v>158</v>
      </c>
      <c r="E132" s="44" t="s">
        <v>218</v>
      </c>
    </row>
    <row r="133" spans="1:5" ht="20">
      <c r="A133" s="1319" t="s">
        <v>417</v>
      </c>
      <c r="B133" s="243" t="s">
        <v>284</v>
      </c>
      <c r="C133" s="74"/>
      <c r="D133" s="44" t="s">
        <v>418</v>
      </c>
      <c r="E133" s="44" t="s">
        <v>284</v>
      </c>
    </row>
    <row r="134" spans="1:5" ht="20">
      <c r="A134" s="1320" t="s">
        <v>201</v>
      </c>
      <c r="B134" s="243" t="s">
        <v>202</v>
      </c>
      <c r="C134" s="75"/>
      <c r="D134" s="44" t="s">
        <v>419</v>
      </c>
      <c r="E134" s="44" t="s">
        <v>202</v>
      </c>
    </row>
    <row r="135" spans="1:5">
      <c r="A135" s="1318" t="s">
        <v>220</v>
      </c>
      <c r="B135" s="243" t="s">
        <v>218</v>
      </c>
      <c r="C135" s="75"/>
      <c r="D135" s="44" t="s">
        <v>161</v>
      </c>
      <c r="E135" s="44" t="s">
        <v>218</v>
      </c>
    </row>
    <row r="136" spans="1:5">
      <c r="A136" s="1318" t="s">
        <v>216</v>
      </c>
      <c r="B136" s="243" t="s">
        <v>218</v>
      </c>
      <c r="C136" s="76"/>
      <c r="D136" s="44" t="s">
        <v>162</v>
      </c>
      <c r="E136" s="44" t="s">
        <v>218</v>
      </c>
    </row>
    <row r="137" spans="1:5">
      <c r="A137" s="1321" t="s">
        <v>212</v>
      </c>
      <c r="B137" s="243" t="s">
        <v>218</v>
      </c>
      <c r="C137" s="74"/>
      <c r="D137" s="44" t="s">
        <v>163</v>
      </c>
      <c r="E137" s="44" t="s">
        <v>218</v>
      </c>
    </row>
    <row r="138" spans="1:5">
      <c r="A138" s="1319" t="s">
        <v>420</v>
      </c>
      <c r="B138" s="243" t="s">
        <v>332</v>
      </c>
      <c r="C138" s="76"/>
      <c r="D138" s="44" t="s">
        <v>164</v>
      </c>
      <c r="E138" s="44" t="s">
        <v>332</v>
      </c>
    </row>
    <row r="139" spans="1:5">
      <c r="A139" s="1319" t="s">
        <v>421</v>
      </c>
      <c r="B139" s="243" t="s">
        <v>391</v>
      </c>
      <c r="C139" s="47" t="s">
        <v>165</v>
      </c>
      <c r="D139" s="73" t="s">
        <v>422</v>
      </c>
      <c r="E139" s="48" t="s">
        <v>391</v>
      </c>
    </row>
    <row r="140" spans="1:5">
      <c r="A140" s="1322" t="s">
        <v>423</v>
      </c>
      <c r="B140" s="243" t="s">
        <v>290</v>
      </c>
      <c r="C140" s="47"/>
      <c r="D140" s="239" t="s">
        <v>167</v>
      </c>
      <c r="E140" s="44" t="s">
        <v>290</v>
      </c>
    </row>
    <row r="141" spans="1:5">
      <c r="A141" s="1319" t="s">
        <v>424</v>
      </c>
      <c r="B141" s="243" t="s">
        <v>202</v>
      </c>
      <c r="C141" s="47"/>
      <c r="D141" s="239" t="s">
        <v>168</v>
      </c>
      <c r="E141" s="44" t="s">
        <v>202</v>
      </c>
    </row>
    <row r="142" spans="1:5" ht="21">
      <c r="A142" s="1319" t="s">
        <v>425</v>
      </c>
      <c r="B142" t="s">
        <v>218</v>
      </c>
      <c r="C142" s="72" t="s">
        <v>169</v>
      </c>
      <c r="D142" s="73" t="s">
        <v>170</v>
      </c>
      <c r="E142" s="48" t="s">
        <v>218</v>
      </c>
    </row>
    <row r="143" spans="1:5">
      <c r="A143" s="1319" t="s">
        <v>426</v>
      </c>
      <c r="B143" t="s">
        <v>218</v>
      </c>
      <c r="C143" s="72"/>
      <c r="D143" s="44" t="s">
        <v>169</v>
      </c>
      <c r="E143" s="44" t="s">
        <v>218</v>
      </c>
    </row>
    <row r="144" spans="1:5" ht="20">
      <c r="A144" s="1316"/>
      <c r="C144" s="72" t="s">
        <v>171</v>
      </c>
      <c r="D144" s="77" t="s">
        <v>427</v>
      </c>
      <c r="E144" s="48"/>
    </row>
    <row r="145" spans="1:5">
      <c r="A145" s="1319" t="s">
        <v>428</v>
      </c>
      <c r="B145" t="s">
        <v>429</v>
      </c>
      <c r="D145" s="81" t="s">
        <v>173</v>
      </c>
      <c r="E145" s="44" t="s">
        <v>290</v>
      </c>
    </row>
    <row r="146" spans="1:5">
      <c r="A146" s="1319" t="s">
        <v>430</v>
      </c>
      <c r="B146" t="s">
        <v>284</v>
      </c>
      <c r="D146" s="81" t="s">
        <v>174</v>
      </c>
      <c r="E146" s="44" t="s">
        <v>290</v>
      </c>
    </row>
    <row r="147" spans="1:5">
      <c r="A147" s="1319" t="s">
        <v>431</v>
      </c>
      <c r="B147" t="s">
        <v>429</v>
      </c>
      <c r="D147" s="81" t="s">
        <v>175</v>
      </c>
      <c r="E147" s="44" t="s">
        <v>290</v>
      </c>
    </row>
    <row r="148" spans="1:5" ht="20">
      <c r="A148" s="1319" t="s">
        <v>432</v>
      </c>
      <c r="B148" t="s">
        <v>429</v>
      </c>
      <c r="C148" s="72"/>
      <c r="D148" s="44" t="s">
        <v>433</v>
      </c>
      <c r="E148" s="44" t="s">
        <v>290</v>
      </c>
    </row>
    <row r="149" spans="1:5">
      <c r="A149" s="1319" t="s">
        <v>434</v>
      </c>
      <c r="B149" t="s">
        <v>429</v>
      </c>
      <c r="C149" s="72"/>
      <c r="D149" s="44" t="s">
        <v>177</v>
      </c>
      <c r="E149" s="44" t="s">
        <v>290</v>
      </c>
    </row>
    <row r="150" spans="1:5">
      <c r="A150" s="1316"/>
    </row>
    <row r="151" spans="1:5">
      <c r="A151" s="1316"/>
    </row>
    <row r="152" spans="1:5">
      <c r="A152" s="1316"/>
    </row>
  </sheetData>
  <phoneticPr fontId="27" type="noConversion"/>
  <hyperlinks>
    <hyperlink ref="H7" r:id="rId1" display="https://www.bhp.com/sustainability" xr:uid="{EBCA7EF3-CD72-4500-9E1C-93E80579FA51}"/>
    <hyperlink ref="H8" r:id="rId2" display="https://www.bhp.com/sustainability/community-sustainability-reports/sustainability-reporting" xr:uid="{C10496C3-DE93-46D8-91F7-92BE3D9E0BF2}"/>
    <hyperlink ref="H10" r:id="rId3" display="https://www.bhp.com/sustainability/approach" xr:uid="{8D17ED56-3FEA-4543-9621-C2F88A21D46B}"/>
    <hyperlink ref="H11" r:id="rId4" xr:uid="{30B918FC-1DAA-4F85-B2E9-547049F61F4E}"/>
    <hyperlink ref="H13" r:id="rId5" display="https://www.bhp.com/about/operating-ethically/forum-on-corporate-responsibility" xr:uid="{C2E61F8A-FFF4-460C-A129-7A303756A9D5}"/>
    <hyperlink ref="H14" r:id="rId6" display="https://www.bhp.com/about/operating-ethically/social-value" xr:uid="{C6E3C090-E91C-4589-BE2A-908103BFEF5A}"/>
    <hyperlink ref="H16" r:id="rId7" display="https://www.bhp.com/sustainability/value-chain-sustainability" xr:uid="{CA33848A-D535-424D-A9A6-C52DD70D4A71}"/>
    <hyperlink ref="H19" r:id="rId8" display="https://www.bhp.com/sustainability/environment" xr:uid="{2926B9A7-C529-4F2B-B649-7C75B7035096}"/>
    <hyperlink ref="H20" r:id="rId9" display="https://www.bhp.com/sustainability/environment/water" xr:uid="{73C3AFA9-83DD-4D13-B484-94C1A59044A9}"/>
    <hyperlink ref="H21" r:id="rId10" display="https://www.bhp.com/sustainability/environment/water/shared-water-challenges" xr:uid="{E9FBB8CD-4311-4CE8-9DFF-807B0F483F4D}"/>
    <hyperlink ref="H22" r:id="rId11" display="https://www.bhp.com/sustainability/environment/water/shared-water-challenges/what-is-wrsa" xr:uid="{74F6C5B0-CC74-4A0A-A4CD-0161F57051B0}"/>
    <hyperlink ref="H23" r:id="rId12" display="https://www.bhp.com/sustainability/environment/biodiversity-land" xr:uid="{15E6B048-17A7-4A2A-82A1-34D7C9644ABD}"/>
    <hyperlink ref="H24" r:id="rId13" xr:uid="{8C11543D-736E-434D-83EF-CD033B9A3559}"/>
    <hyperlink ref="H25" r:id="rId14" display="https://www.bhp.com/about/operating-ethically/planning-the-closure-of-assets" xr:uid="{B06FAD32-A416-4772-B941-C9230BD01484}"/>
    <hyperlink ref="H29" r:id="rId15" xr:uid="{C02B6E48-3FD1-4937-A528-817E12A24FED}"/>
    <hyperlink ref="H30" r:id="rId16" xr:uid="{44B9BE12-A1D1-4C0E-9294-ADDC8E8B59E4}"/>
    <hyperlink ref="H31" r:id="rId17" xr:uid="{E292E962-6E93-4B24-A516-B351BCB8897C}"/>
    <hyperlink ref="H32" r:id="rId18" xr:uid="{FC571EFF-FFD8-41D4-B2BD-20330274EC1F}"/>
    <hyperlink ref="H33" r:id="rId19" xr:uid="{27C192CD-3022-4F18-B143-1CDEB15B721F}"/>
    <hyperlink ref="H34" r:id="rId20" xr:uid="{7DAC2A00-8080-4FBC-A39F-0DDBB7B454FB}"/>
    <hyperlink ref="H35" r:id="rId21" xr:uid="{A933777E-F08C-43E2-B43A-67AEB0534094}"/>
    <hyperlink ref="H38" r:id="rId22" display="https://www.bhp.com/sustainability/communities" xr:uid="{9A1FD599-3B9F-41C1-AEAC-7241B01B5162}"/>
    <hyperlink ref="H39" r:id="rId23" display="https://www.bhp.com/sustainability/communities/local-communities" xr:uid="{0E1BC0B4-B824-4921-BB8D-0C88F77B2718}"/>
    <hyperlink ref="H40" r:id="rId24" display="https://www.bhp.com/sustainability/communities/economic-contribution" xr:uid="{41C08A4B-BAE8-442D-B9FA-548E209D64C8}"/>
    <hyperlink ref="H41" r:id="rId25" display="https://www.bhp.com/sustainability/indigenous-peoples" xr:uid="{4D085282-C12B-4326-9AAB-802B5C8469BB}"/>
    <hyperlink ref="H42" r:id="rId26" display="https://www.bhp.com/sustainability/human-rights" xr:uid="{1CBAEF48-7CE3-4077-AD50-4C378DE7ED8D}"/>
    <hyperlink ref="H43" r:id="rId27" display="https://www.bhp.com/sustainability/communities/bhp-foundation" xr:uid="{E69730AB-784A-4711-82DA-DCA3B245143A}"/>
    <hyperlink ref="H45" r:id="rId28" display="https://www.bhp.com/sustainability/ethics-business-conduct" xr:uid="{1D350EC2-4D4C-4178-8884-336B0F8B5C9B}"/>
    <hyperlink ref="H47" r:id="rId29" display="https://www.bhp.com/sustainability/people" xr:uid="{333A64F3-B0DD-47C1-A042-61046D28B9F1}"/>
    <hyperlink ref="H49" r:id="rId30" display="https://www.bhp.com/sustainability/safety-health" xr:uid="{2E92B2CD-7CE3-4606-99E2-FFE482B50BBF}"/>
    <hyperlink ref="H50" r:id="rId31" display="https://www.bhp.com/sustainability/safety-health/health" xr:uid="{3E477936-FF49-4D91-85BB-07F62332F993}"/>
    <hyperlink ref="H51" r:id="rId32" display="https://www.bhp.com/sustainability/safety-health/safety" xr:uid="{DEA82C16-F236-4B43-934D-81F7D1C1DB49}"/>
    <hyperlink ref="H52" r:id="rId33" display="https://www.bhp.com/sustainability/safety-health/sexual-harassment" xr:uid="{0B48200E-5558-4022-AFA9-B3F6AAB1BA92}"/>
    <hyperlink ref="H54" r:id="rId34" display="https://www.bhp.com/sustainability/tailings-storage-facilities" xr:uid="{ED0CD169-6941-49B3-898D-EE2A55F1A19F}"/>
    <hyperlink ref="H55" r:id="rId35" xr:uid="{5FF81BD7-05E6-4A12-ACB1-2FC3DEB77B34}"/>
    <hyperlink ref="H56" r:id="rId36" display="https://www.bhp.com/sustainability/tailings-storage-facilities/management" xr:uid="{C2ED2DC5-D2CA-4494-B22B-EEFE89F74904}"/>
    <hyperlink ref="H26" r:id="rId37" xr:uid="{D30BEC9E-20DF-4922-B63B-E733E3ACD65B}"/>
    <hyperlink ref="H28" r:id="rId38" xr:uid="{6CC02BE0-4C75-4FC4-ABE0-2966C876CF81}"/>
    <hyperlink ref="C8" location="TSF – CoE!A1" display="TSF – CoE!A1" xr:uid="{D9A24437-5D31-42EC-B2F0-C5F925CE2ACB}"/>
    <hyperlink ref="A84" r:id="rId39" xr:uid="{F5C244C9-47FF-422D-8518-79FBA0CA96FD}"/>
    <hyperlink ref="A86" r:id="rId40" xr:uid="{ED72AEEA-8E58-4134-BCB8-1A559ED26D88}"/>
    <hyperlink ref="A88" r:id="rId41" xr:uid="{698BC725-69AA-4DB7-8E7B-54815AAFBEB1}"/>
    <hyperlink ref="A89" r:id="rId42" xr:uid="{8B00BBD7-47DB-4582-9D67-475AD87F6B02}"/>
    <hyperlink ref="A90" r:id="rId43" xr:uid="{A364C516-30DD-4BDF-80C2-33A54AADB7A6}"/>
    <hyperlink ref="A91" r:id="rId44" xr:uid="{BA5CA474-2617-4B4E-8779-1BE0F2A7B082}"/>
    <hyperlink ref="A94" r:id="rId45" xr:uid="{74C9FE78-D9FF-40EB-AE2A-08F6257FA6E2}"/>
    <hyperlink ref="A93" r:id="rId46" xr:uid="{D530083B-FCD9-4146-B65E-20F1AF5EB4F7}"/>
    <hyperlink ref="A46" r:id="rId47" xr:uid="{68BFFE38-EA01-446A-8EA8-8DB4C7221D16}"/>
    <hyperlink ref="A57" r:id="rId48" xr:uid="{1D281A75-552A-4AC1-A24C-4AAC274BAE50}"/>
    <hyperlink ref="A14" r:id="rId49" display="https://www.bhp.com/sustainability/safety-health/safety" xr:uid="{62246AB2-4B09-480E-8CDB-E3304078BB92}"/>
    <hyperlink ref="A15" r:id="rId50" xr:uid="{1E03E425-0827-4106-BCEA-6066F04D01FA}"/>
    <hyperlink ref="A18" r:id="rId51" display="https://www.bhp.com/sustainability/safety-health/health" xr:uid="{AF27C084-3D6A-48A7-90CE-437EA687F8CB}"/>
    <hyperlink ref="A36" r:id="rId52" display="https://www.bhp.com/sustainability/people" xr:uid="{3D0228B6-8551-4C78-AAB5-39B39DB53339}"/>
    <hyperlink ref="A37" r:id="rId53" xr:uid="{AF9C76BD-738E-4CB3-8C69-DCB432094A48}"/>
    <hyperlink ref="A39" r:id="rId54" display="https://www.bhp.com/sustainability/safety-health/sexual-harassment" xr:uid="{F81E7AE2-DEA4-4BC1-9F26-F31247C9DAEA}"/>
    <hyperlink ref="A45" r:id="rId55" display="https://www.bhp.com/sustainability/environment/biodiversity-land" xr:uid="{905D79FB-97B9-4A9B-8FE2-11BDFD4EA05D}"/>
    <hyperlink ref="A56" r:id="rId56" display="https://www.bhp.com/sustainability/environment/water" xr:uid="{B9C0EAB9-416F-48B0-87EC-DC941A8F2370}"/>
    <hyperlink ref="A58" r:id="rId57" xr:uid="{7CAA2DAA-C100-4C0A-8473-482C7B4F7DDD}"/>
    <hyperlink ref="A59" r:id="rId58" xr:uid="{A0220819-2921-4842-B874-5E8FEDBA85B4}"/>
    <hyperlink ref="A63" r:id="rId59" display="https://www.bhp.com/sustainability/indigenous-peoples" xr:uid="{942FDD1D-59D2-4FFD-BCEE-296B24C1863F}"/>
    <hyperlink ref="A64" r:id="rId60" xr:uid="{F45CA078-DA2C-47FC-A345-70A2CD600AF1}"/>
    <hyperlink ref="A66" r:id="rId61" display="https://www.bhp.com/sustainability/communities/local-communities" xr:uid="{A38ED39A-F65C-450F-AB4A-AD23132EDA03}"/>
    <hyperlink ref="A70" r:id="rId62" xr:uid="{DC0ADA93-4540-464F-BD22-3CA8C6E5F0A8}"/>
    <hyperlink ref="A96" r:id="rId63" display="https://www.bhp.com/sustainability/value-chain-sustainability" xr:uid="{7569977E-9143-4000-A86E-1F585B8C31B6}"/>
    <hyperlink ref="A97" r:id="rId64" xr:uid="{EFA41978-6F19-4FE7-9F9F-7A135613F191}"/>
    <hyperlink ref="A98" r:id="rId65" xr:uid="{89AF4266-878A-4503-93E2-2F76C4D98E3A}"/>
    <hyperlink ref="A104" r:id="rId66" xr:uid="{4EB8737D-9C70-433B-B427-A7A0D8CEF0F0}"/>
    <hyperlink ref="A105" r:id="rId67" xr:uid="{C3AA2A3F-B734-4516-ABEA-ADFFE39536B3}"/>
    <hyperlink ref="A107" r:id="rId68" xr:uid="{00FAD0EB-489D-43BE-B1BE-6CF24CECC247}"/>
    <hyperlink ref="A106" r:id="rId69" location="charter" xr:uid="{38AD75A4-035A-41BE-852F-4FFFD1175CA0}"/>
    <hyperlink ref="A108" r:id="rId70" xr:uid="{84F43F51-2D23-483C-A3EF-43B7AF292696}"/>
    <hyperlink ref="A109" r:id="rId71" xr:uid="{88B31EE3-8A6B-48F6-AD75-B1945D56C4CC}"/>
    <hyperlink ref="A112" r:id="rId72" xr:uid="{2FDD9122-7088-469E-8172-517F1A927544}"/>
    <hyperlink ref="A114" r:id="rId73" display="https://www.bhp.com/sustainability/ethics-business-conduct" xr:uid="{806E8E0B-3247-463D-8408-0DE95BC7A915}"/>
    <hyperlink ref="A118" r:id="rId74" xr:uid="{EBB82AA8-4F52-4A05-970D-BF951D8575EE}"/>
    <hyperlink ref="A117" r:id="rId75" xr:uid="{8BB5F52B-437A-4A67-BFC0-4A182D0DE660}"/>
    <hyperlink ref="A123" r:id="rId76" display="https://www.bhp.com/sustainability/tailings-storage-facilities" xr:uid="{35A273D4-B6BE-4876-8BF5-41F447836D9C}"/>
    <hyperlink ref="A124" r:id="rId77" xr:uid="{28B73A55-A8CC-449F-A820-779E2E9FB25D}"/>
    <hyperlink ref="A125" r:id="rId78" xr:uid="{E909FE0C-B0B1-46E7-A6D4-83B3344B341E}"/>
    <hyperlink ref="A126" r:id="rId79" xr:uid="{6BF5B1C4-648B-4188-8BD7-F5E169F7C0FC}"/>
    <hyperlink ref="A128" r:id="rId80" xr:uid="{69F1859E-FB33-44DA-9DAC-07F639D0558C}"/>
    <hyperlink ref="A132" r:id="rId81" display="https://www.bhp.com/sustainability/approach" xr:uid="{3D7C64A0-A03A-4F24-A9E5-B4D3DCE8A4FB}"/>
    <hyperlink ref="A135" r:id="rId82" display="https://www.bhp.com/about/operating-ethically/social-value" xr:uid="{6087B48E-D995-43EC-9651-5C497FACC194}"/>
    <hyperlink ref="A136" r:id="rId83" display="https://www.bhp.com/about/operating-ethically/forum-on-corporate-responsibility" xr:uid="{9B254240-B058-4826-9A5E-33901150FE33}"/>
    <hyperlink ref="A138" r:id="rId84" xr:uid="{3DC766C6-2C6B-4939-A18E-214EE284528B}"/>
    <hyperlink ref="A139" r:id="rId85" xr:uid="{D4363D2D-6555-4178-B93E-D46D5B23226A}"/>
    <hyperlink ref="A140" r:id="rId86" xr:uid="{21D3F244-E0CA-453A-A631-26160DAA1162}"/>
    <hyperlink ref="A142" r:id="rId87" xr:uid="{9C96364A-7A13-4A13-BBF5-211241E23411}"/>
    <hyperlink ref="A143" r:id="rId88" xr:uid="{D249B339-1386-4AAE-BB36-544448D49CB0}"/>
    <hyperlink ref="A95" r:id="rId89" display="https://www.bhp.com/-/media/documents/investors/annual-reports/2023/220822_bhpannualreport2023.pdf" xr:uid="{D0260AB4-5BCF-4AFF-98A8-09E69BED315A}"/>
    <hyperlink ref="A133" r:id="rId90" xr:uid="{59E0F32A-F6B3-441E-B2DD-5C855D1984B1}"/>
    <hyperlink ref="A87" r:id="rId91" xr:uid="{227ADD10-B060-4808-B202-DAA55A5C9859}"/>
    <hyperlink ref="A92" r:id="rId92" xr:uid="{DFA3620B-D98C-4189-A5BC-E9C2577424B2}"/>
    <hyperlink ref="A127" r:id="rId93" xr:uid="{2CD385F1-0964-45D3-8FDC-60D3B5052013}"/>
    <hyperlink ref="A141" r:id="rId94" xr:uid="{E84ACBEA-39EF-44AB-A571-47A2B9CBCAB5}"/>
    <hyperlink ref="A148" r:id="rId95" xr:uid="{033823E4-986B-4E12-B762-F22A5C527511}"/>
    <hyperlink ref="A149" r:id="rId96" xr:uid="{FA9D5835-7F49-4800-B02D-9719E547B98B}"/>
    <hyperlink ref="A101" r:id="rId97" xr:uid="{03B72EB9-3BCB-4AEB-A30C-210EB6663B3C}"/>
    <hyperlink ref="A99" r:id="rId98" xr:uid="{77757204-D62D-4D47-BE50-1E65D6A5EC1C}"/>
    <hyperlink ref="A100" r:id="rId99" xr:uid="{83EF9BA3-67CE-4EEA-A60C-F769DAAA48D4}"/>
    <hyperlink ref="A103" r:id="rId100" xr:uid="{D8654D18-AC1B-4AB0-9D44-695339D1CC06}"/>
    <hyperlink ref="A85" r:id="rId101" xr:uid="{691C8120-020D-4FFB-96DB-9AA1618DAEF5}"/>
    <hyperlink ref="A110" r:id="rId102" xr:uid="{E9ACF73D-D080-4C5D-B2DF-D97597B64912}"/>
    <hyperlink ref="A111" r:id="rId103" xr:uid="{73E8A71F-CE91-4AFF-9779-F56E1C22D1DC}"/>
    <hyperlink ref="A10" r:id="rId104" display="https://www.bhp.com/-/media/documents/investors/annual-reports/2023/220822_bhpannualreport2023.pdf" xr:uid="{EAC853B1-73CC-47C7-9332-2D53C07003DE}"/>
    <hyperlink ref="A145" r:id="rId105" xr:uid="{713E2A4A-CBD7-4ED1-8EE4-A6804B50C882}"/>
    <hyperlink ref="A146" r:id="rId106" xr:uid="{DECDC5A6-019A-436E-838C-95126E32DC4D}"/>
    <hyperlink ref="A147" r:id="rId107" xr:uid="{8251D704-E6F8-41B8-9368-5AD4F00CE320}"/>
  </hyperlinks>
  <pageMargins left="0.59055118110236227" right="0.59055118110236227" top="0.59055118110236227" bottom="0.59055118110236227" header="0.31496062992125984" footer="0.31496062992125984"/>
  <pageSetup paperSize="9" orientation="portrait" r:id="rId108"/>
  <customProperties>
    <customPr name="_pios_id" r:id="rId109"/>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22A9-C725-4A8E-A4F8-7FF128D11B61}">
  <sheetPr codeName="Sheet4">
    <tabColor rgb="FFEB5F0A"/>
    <pageSetUpPr fitToPage="1"/>
  </sheetPr>
  <dimension ref="A1:F66"/>
  <sheetViews>
    <sheetView zoomScaleNormal="100" workbookViewId="0"/>
  </sheetViews>
  <sheetFormatPr defaultColWidth="0" defaultRowHeight="0" customHeight="1" zeroHeight="1"/>
  <cols>
    <col min="1" max="1" width="30.58203125" style="81" customWidth="1"/>
    <col min="2" max="3" width="60.58203125" style="81" customWidth="1"/>
    <col min="4" max="4" width="2.58203125" style="78" customWidth="1"/>
    <col min="5" max="6" width="0" hidden="1" customWidth="1"/>
    <col min="7" max="16384" width="9" hidden="1"/>
  </cols>
  <sheetData>
    <row r="1" spans="1:3" ht="40.25" customHeight="1">
      <c r="A1" s="601"/>
      <c r="B1" s="601"/>
      <c r="C1" s="601"/>
    </row>
    <row r="2" spans="1:3" ht="20" customHeight="1">
      <c r="A2" s="483" t="s">
        <v>435</v>
      </c>
      <c r="B2" s="602"/>
      <c r="C2" s="656"/>
    </row>
    <row r="3" spans="1:3" ht="14.15" customHeight="1">
      <c r="A3" s="151" t="s">
        <v>436</v>
      </c>
      <c r="B3" s="603"/>
      <c r="C3" s="656"/>
    </row>
    <row r="4" spans="1:3" ht="70.5" customHeight="1">
      <c r="A4" s="1453" t="s">
        <v>437</v>
      </c>
      <c r="B4" s="1454"/>
      <c r="C4" s="1454"/>
    </row>
    <row r="5" spans="1:3" ht="15" customHeight="1">
      <c r="A5" s="1461" t="s">
        <v>438</v>
      </c>
      <c r="B5" s="1461"/>
      <c r="C5" s="1461"/>
    </row>
    <row r="6" spans="1:3" ht="45" customHeight="1">
      <c r="A6" s="982" t="s">
        <v>439</v>
      </c>
      <c r="B6" s="1462" t="s">
        <v>440</v>
      </c>
      <c r="C6" s="1462"/>
    </row>
    <row r="7" spans="1:3" ht="30" customHeight="1">
      <c r="A7" s="983" t="s">
        <v>441</v>
      </c>
      <c r="B7" s="1463" t="s">
        <v>442</v>
      </c>
      <c r="C7" s="1464"/>
    </row>
    <row r="8" spans="1:3" ht="35.15" customHeight="1">
      <c r="A8" s="983" t="s">
        <v>443</v>
      </c>
      <c r="B8" s="1463" t="s">
        <v>444</v>
      </c>
      <c r="C8" s="1464"/>
    </row>
    <row r="9" spans="1:3" ht="14.15" customHeight="1">
      <c r="A9" s="983" t="s">
        <v>445</v>
      </c>
      <c r="B9" s="1463" t="s">
        <v>446</v>
      </c>
      <c r="C9" s="1464"/>
    </row>
    <row r="10" spans="1:3" ht="22.5" customHeight="1">
      <c r="A10" s="1465" t="s">
        <v>447</v>
      </c>
      <c r="B10" s="1465"/>
      <c r="C10" s="1465"/>
    </row>
    <row r="11" spans="1:3" ht="14" customHeight="1">
      <c r="A11" s="168" t="s">
        <v>448</v>
      </c>
      <c r="B11" s="168" t="s">
        <v>449</v>
      </c>
      <c r="C11" s="168" t="s">
        <v>450</v>
      </c>
    </row>
    <row r="12" spans="1:3" ht="14" customHeight="1">
      <c r="A12" s="241" t="s">
        <v>451</v>
      </c>
      <c r="B12" s="241"/>
      <c r="C12" s="242"/>
    </row>
    <row r="13" spans="1:3" ht="40.25" customHeight="1">
      <c r="A13" s="1468" t="s">
        <v>452</v>
      </c>
      <c r="B13" s="1468"/>
      <c r="C13" s="1468"/>
    </row>
    <row r="14" spans="1:3" ht="95.5" customHeight="1">
      <c r="A14" s="943" t="s">
        <v>453</v>
      </c>
      <c r="B14" s="944" t="s">
        <v>454</v>
      </c>
      <c r="C14" s="945" t="s">
        <v>455</v>
      </c>
    </row>
    <row r="15" spans="1:3" ht="90">
      <c r="A15" s="946" t="s">
        <v>456</v>
      </c>
      <c r="B15" s="947" t="s">
        <v>457</v>
      </c>
      <c r="C15" s="941" t="s">
        <v>458</v>
      </c>
    </row>
    <row r="16" spans="1:3" ht="140">
      <c r="A16" s="946" t="s">
        <v>459</v>
      </c>
      <c r="B16" s="947" t="s">
        <v>460</v>
      </c>
      <c r="C16" s="981" t="s">
        <v>461</v>
      </c>
    </row>
    <row r="17" spans="1:4" ht="120">
      <c r="A17" s="948" t="s">
        <v>462</v>
      </c>
      <c r="B17" s="949" t="s">
        <v>463</v>
      </c>
      <c r="C17" s="950" t="s">
        <v>464</v>
      </c>
    </row>
    <row r="18" spans="1:4" ht="14" customHeight="1">
      <c r="A18" s="110" t="s">
        <v>465</v>
      </c>
      <c r="B18" s="240"/>
      <c r="C18" s="240"/>
    </row>
    <row r="19" spans="1:4" ht="26.25" customHeight="1">
      <c r="A19" s="1468" t="s">
        <v>466</v>
      </c>
      <c r="B19" s="1468"/>
      <c r="C19" s="1468"/>
    </row>
    <row r="20" spans="1:4" s="172" customFormat="1" ht="170">
      <c r="A20" s="974" t="s">
        <v>467</v>
      </c>
      <c r="B20" s="975" t="s">
        <v>468</v>
      </c>
      <c r="C20" s="955" t="s">
        <v>469</v>
      </c>
      <c r="D20" s="71"/>
    </row>
    <row r="21" spans="1:4" s="172" customFormat="1" ht="122.15" customHeight="1">
      <c r="A21" s="976" t="s">
        <v>470</v>
      </c>
      <c r="B21" s="977" t="s">
        <v>471</v>
      </c>
      <c r="C21" s="875" t="s">
        <v>472</v>
      </c>
      <c r="D21" s="71"/>
    </row>
    <row r="22" spans="1:4" s="172" customFormat="1" ht="110">
      <c r="A22" s="976" t="s">
        <v>473</v>
      </c>
      <c r="B22" s="977" t="s">
        <v>474</v>
      </c>
      <c r="C22" s="732" t="s">
        <v>475</v>
      </c>
      <c r="D22" s="71"/>
    </row>
    <row r="23" spans="1:4" s="172" customFormat="1" ht="90">
      <c r="A23" s="978" t="s">
        <v>47</v>
      </c>
      <c r="B23" s="979" t="s">
        <v>476</v>
      </c>
      <c r="C23" s="980" t="s">
        <v>477</v>
      </c>
      <c r="D23" s="71"/>
    </row>
    <row r="24" spans="1:4" ht="14">
      <c r="A24" s="170" t="s">
        <v>478</v>
      </c>
      <c r="B24" s="170"/>
      <c r="C24" s="170"/>
    </row>
    <row r="25" spans="1:4" ht="41.25" customHeight="1">
      <c r="A25" s="1458" t="s">
        <v>479</v>
      </c>
      <c r="B25" s="1458"/>
      <c r="C25" s="1458"/>
    </row>
    <row r="26" spans="1:4" ht="30">
      <c r="A26" s="968" t="s">
        <v>480</v>
      </c>
      <c r="B26" s="969" t="s">
        <v>481</v>
      </c>
      <c r="C26" s="938" t="s">
        <v>482</v>
      </c>
    </row>
    <row r="27" spans="1:4" ht="14">
      <c r="A27" s="970" t="s">
        <v>483</v>
      </c>
      <c r="B27" s="1476" t="s">
        <v>484</v>
      </c>
      <c r="C27" s="1477" t="s">
        <v>485</v>
      </c>
    </row>
    <row r="28" spans="1:4" ht="14">
      <c r="A28" s="970" t="s">
        <v>486</v>
      </c>
      <c r="B28" s="1476"/>
      <c r="C28" s="1477"/>
    </row>
    <row r="29" spans="1:4" ht="14">
      <c r="A29" s="970" t="s">
        <v>487</v>
      </c>
      <c r="B29" s="1476"/>
      <c r="C29" s="1477"/>
    </row>
    <row r="30" spans="1:4" ht="30">
      <c r="A30" s="970" t="s">
        <v>488</v>
      </c>
      <c r="B30" s="873" t="s">
        <v>489</v>
      </c>
      <c r="C30" s="1477"/>
    </row>
    <row r="31" spans="1:4" ht="30">
      <c r="A31" s="970" t="s">
        <v>490</v>
      </c>
      <c r="B31" s="873" t="s">
        <v>491</v>
      </c>
      <c r="C31" s="1477"/>
    </row>
    <row r="32" spans="1:4" ht="40">
      <c r="A32" s="970" t="s">
        <v>492</v>
      </c>
      <c r="B32" s="873" t="s">
        <v>493</v>
      </c>
      <c r="C32" s="1477"/>
    </row>
    <row r="33" spans="1:5" ht="50">
      <c r="A33" s="970" t="s">
        <v>494</v>
      </c>
      <c r="B33" s="875" t="s">
        <v>495</v>
      </c>
      <c r="C33" s="1477"/>
    </row>
    <row r="34" spans="1:5" ht="130.25" customHeight="1">
      <c r="A34" s="971" t="s">
        <v>496</v>
      </c>
      <c r="B34" s="972" t="s">
        <v>497</v>
      </c>
      <c r="C34" s="973" t="s">
        <v>498</v>
      </c>
    </row>
    <row r="35" spans="1:5" ht="14">
      <c r="A35" s="170" t="s">
        <v>499</v>
      </c>
      <c r="B35" s="170"/>
      <c r="C35" s="170"/>
    </row>
    <row r="36" spans="1:5" ht="40.25" customHeight="1">
      <c r="A36" s="1458" t="s">
        <v>500</v>
      </c>
      <c r="B36" s="1458"/>
      <c r="C36" s="1458"/>
    </row>
    <row r="37" spans="1:5" ht="180">
      <c r="A37" s="954" t="s">
        <v>501</v>
      </c>
      <c r="B37" s="955" t="s">
        <v>502</v>
      </c>
      <c r="C37" s="956" t="s">
        <v>503</v>
      </c>
    </row>
    <row r="38" spans="1:5" ht="70">
      <c r="A38" s="957" t="s">
        <v>504</v>
      </c>
      <c r="B38" s="958" t="s">
        <v>505</v>
      </c>
      <c r="C38" s="732" t="s">
        <v>506</v>
      </c>
    </row>
    <row r="39" spans="1:5" ht="130">
      <c r="A39" s="957" t="s">
        <v>507</v>
      </c>
      <c r="B39" s="958" t="s">
        <v>508</v>
      </c>
      <c r="C39" s="732" t="s">
        <v>509</v>
      </c>
    </row>
    <row r="40" spans="1:5" ht="90">
      <c r="A40" s="957" t="s">
        <v>510</v>
      </c>
      <c r="B40" s="958" t="s">
        <v>511</v>
      </c>
      <c r="C40" s="732" t="s">
        <v>512</v>
      </c>
    </row>
    <row r="41" spans="1:5" ht="90">
      <c r="A41" s="957" t="s">
        <v>513</v>
      </c>
      <c r="B41" s="958" t="s">
        <v>514</v>
      </c>
      <c r="C41" s="732" t="s">
        <v>515</v>
      </c>
    </row>
    <row r="42" spans="1:5" ht="110">
      <c r="A42" s="957" t="s">
        <v>516</v>
      </c>
      <c r="B42" s="958" t="s">
        <v>517</v>
      </c>
      <c r="C42" s="732" t="s">
        <v>518</v>
      </c>
    </row>
    <row r="43" spans="1:5" ht="60">
      <c r="A43" s="959" t="s">
        <v>519</v>
      </c>
      <c r="B43" s="960" t="s">
        <v>520</v>
      </c>
      <c r="C43" s="950" t="s">
        <v>521</v>
      </c>
    </row>
    <row r="44" spans="1:5" s="172" customFormat="1" ht="14" customHeight="1">
      <c r="A44" s="170" t="s">
        <v>522</v>
      </c>
      <c r="B44" s="170"/>
      <c r="C44" s="170"/>
      <c r="D44" s="71"/>
    </row>
    <row r="45" spans="1:5" ht="190">
      <c r="A45" s="951" t="s">
        <v>523</v>
      </c>
      <c r="B45" s="952" t="s">
        <v>524</v>
      </c>
      <c r="C45" s="953" t="s">
        <v>525</v>
      </c>
    </row>
    <row r="46" spans="1:5" ht="14" customHeight="1">
      <c r="A46" s="1459" t="s">
        <v>526</v>
      </c>
      <c r="B46" s="1460"/>
      <c r="C46" s="1460"/>
      <c r="E46" s="172"/>
    </row>
    <row r="47" spans="1:5" ht="40.25" customHeight="1">
      <c r="A47" s="1470" t="s">
        <v>527</v>
      </c>
      <c r="B47" s="1471"/>
      <c r="C47" s="1471"/>
      <c r="E47" s="172"/>
    </row>
    <row r="48" spans="1:5" ht="320.5" customHeight="1">
      <c r="A48" s="961" t="s">
        <v>528</v>
      </c>
      <c r="B48" s="962" t="s">
        <v>529</v>
      </c>
      <c r="C48" s="1472" t="s">
        <v>530</v>
      </c>
    </row>
    <row r="49" spans="1:3" ht="100.5" customHeight="1">
      <c r="A49" s="963" t="s">
        <v>531</v>
      </c>
      <c r="B49" s="964" t="s">
        <v>532</v>
      </c>
      <c r="C49" s="1473"/>
    </row>
    <row r="50" spans="1:3" ht="107.5" customHeight="1">
      <c r="A50" s="963" t="s">
        <v>533</v>
      </c>
      <c r="B50" s="964" t="s">
        <v>534</v>
      </c>
      <c r="C50" s="1473"/>
    </row>
    <row r="51" spans="1:3" ht="110">
      <c r="A51" s="965" t="s">
        <v>535</v>
      </c>
      <c r="B51" s="966" t="s">
        <v>536</v>
      </c>
      <c r="C51" s="967" t="s">
        <v>537</v>
      </c>
    </row>
    <row r="52" spans="1:3" ht="14" customHeight="1">
      <c r="A52" s="261" t="s">
        <v>538</v>
      </c>
      <c r="B52" s="261"/>
      <c r="C52" s="261"/>
    </row>
    <row r="53" spans="1:3" ht="40.25" customHeight="1">
      <c r="A53" s="1469" t="s">
        <v>539</v>
      </c>
      <c r="B53" s="1469"/>
      <c r="C53" s="1469"/>
    </row>
    <row r="54" spans="1:3" ht="126.5" customHeight="1">
      <c r="A54" s="943" t="s">
        <v>86</v>
      </c>
      <c r="B54" s="944" t="s">
        <v>540</v>
      </c>
      <c r="C54" s="945" t="s">
        <v>541</v>
      </c>
    </row>
    <row r="55" spans="1:3" ht="70">
      <c r="A55" s="946" t="s">
        <v>87</v>
      </c>
      <c r="B55" s="947" t="s">
        <v>542</v>
      </c>
      <c r="C55" s="941" t="s">
        <v>543</v>
      </c>
    </row>
    <row r="56" spans="1:3" ht="60">
      <c r="A56" s="948" t="s">
        <v>85</v>
      </c>
      <c r="B56" s="949" t="s">
        <v>544</v>
      </c>
      <c r="C56" s="950" t="s">
        <v>545</v>
      </c>
    </row>
    <row r="57" spans="1:3" ht="14" customHeight="1">
      <c r="A57" s="169" t="s">
        <v>546</v>
      </c>
      <c r="B57" s="169"/>
      <c r="C57" s="169"/>
    </row>
    <row r="58" spans="1:3" ht="40.25" customHeight="1">
      <c r="A58" s="1455" t="s">
        <v>547</v>
      </c>
      <c r="B58" s="1455"/>
      <c r="C58" s="1455"/>
    </row>
    <row r="59" spans="1:3" ht="14.15" customHeight="1">
      <c r="A59" s="1456" t="s">
        <v>548</v>
      </c>
      <c r="B59" s="1456"/>
      <c r="C59" s="1457"/>
    </row>
    <row r="60" spans="1:3" ht="14.15" customHeight="1">
      <c r="A60" s="1474" t="s">
        <v>549</v>
      </c>
      <c r="B60" s="1475"/>
      <c r="C60" s="1475"/>
    </row>
    <row r="61" spans="1:3" ht="40.25" customHeight="1">
      <c r="A61" s="1466" t="s">
        <v>550</v>
      </c>
      <c r="B61" s="1467"/>
      <c r="C61" s="1467"/>
    </row>
    <row r="62" spans="1:3" ht="90">
      <c r="A62" s="936" t="s">
        <v>551</v>
      </c>
      <c r="B62" s="937" t="s">
        <v>552</v>
      </c>
      <c r="C62" s="938" t="s">
        <v>553</v>
      </c>
    </row>
    <row r="63" spans="1:3" ht="50">
      <c r="A63" s="939" t="s">
        <v>554</v>
      </c>
      <c r="B63" s="940" t="s">
        <v>555</v>
      </c>
      <c r="C63" s="941" t="s">
        <v>556</v>
      </c>
    </row>
    <row r="64" spans="1:3" ht="70">
      <c r="A64" s="939" t="s">
        <v>557</v>
      </c>
      <c r="B64" s="940" t="s">
        <v>558</v>
      </c>
      <c r="C64" s="942" t="s">
        <v>559</v>
      </c>
    </row>
    <row r="65" spans="1:3" ht="14">
      <c r="A65" s="248"/>
      <c r="B65" s="248"/>
      <c r="C65" s="248"/>
    </row>
    <row r="66" spans="1:3" ht="14" hidden="1"/>
  </sheetData>
  <sheetProtection algorithmName="SHA-512" hashValue="saL8NaOZEcZER8dqshMzankxVD4OS/ONrO3gaXd/CnYmmyCVN6pRwdHWhaLKz+rhwO3l5tG7r5y3xkc3an1Ckg==" saltValue="WGCmmTWvMIlSvOs2NcFs8Q==" spinCount="100000" sheet="1" objects="1" scenarios="1"/>
  <mergeCells count="21">
    <mergeCell ref="A61:C61"/>
    <mergeCell ref="A36:C36"/>
    <mergeCell ref="A13:C13"/>
    <mergeCell ref="A19:C19"/>
    <mergeCell ref="A53:C53"/>
    <mergeCell ref="A47:C47"/>
    <mergeCell ref="C48:C50"/>
    <mergeCell ref="A60:C60"/>
    <mergeCell ref="B27:B29"/>
    <mergeCell ref="C27:C33"/>
    <mergeCell ref="A4:C4"/>
    <mergeCell ref="A58:C58"/>
    <mergeCell ref="A59:C59"/>
    <mergeCell ref="A25:C25"/>
    <mergeCell ref="A46:C46"/>
    <mergeCell ref="A5:C5"/>
    <mergeCell ref="B6:C6"/>
    <mergeCell ref="B7:C7"/>
    <mergeCell ref="B9:C9"/>
    <mergeCell ref="B8:C8"/>
    <mergeCell ref="A10:C10"/>
  </mergeCells>
  <pageMargins left="0.59055118110236227" right="0.59055118110236227" top="0.59055118110236227" bottom="0.59055118110236227" header="0.31496062992125984" footer="0.31496062992125984"/>
  <pageSetup paperSize="9" scale="53" fitToHeight="0" orientation="portrait" horizontalDpi="30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A272-F79B-4F59-B95B-016C56ECE133}">
  <sheetPr codeName="Sheet5">
    <tabColor rgb="FFEB5F0A"/>
    <pageSetUpPr fitToPage="1"/>
  </sheetPr>
  <dimension ref="A1:XFB74"/>
  <sheetViews>
    <sheetView zoomScaleNormal="100" zoomScaleSheetLayoutView="120" workbookViewId="0">
      <pane ySplit="5" topLeftCell="A6" activePane="bottomLeft" state="frozen"/>
      <selection pane="bottomLeft"/>
    </sheetView>
  </sheetViews>
  <sheetFormatPr defaultColWidth="0" defaultRowHeight="19.399999999999999" customHeight="1" zeroHeight="1"/>
  <cols>
    <col min="1" max="5" width="45.58203125" style="589" customWidth="1"/>
    <col min="6" max="6" width="2.58203125" style="589" customWidth="1"/>
    <col min="7" max="16382" width="6.1640625" style="589" hidden="1"/>
    <col min="16383" max="16384" width="6" style="236" hidden="1"/>
  </cols>
  <sheetData>
    <row r="1" spans="1:6" s="589" customFormat="1" ht="40.25" customHeight="1">
      <c r="A1" s="219"/>
      <c r="B1" s="219"/>
      <c r="C1" s="1484"/>
      <c r="D1" s="1484"/>
      <c r="E1" s="219"/>
      <c r="F1" s="219"/>
    </row>
    <row r="2" spans="1:6" s="590" customFormat="1" ht="20.149999999999999" customHeight="1">
      <c r="A2" s="220" t="s">
        <v>560</v>
      </c>
      <c r="B2" s="220"/>
      <c r="C2" s="1484"/>
      <c r="D2" s="1484"/>
      <c r="E2" s="219"/>
      <c r="F2" s="598"/>
    </row>
    <row r="3" spans="1:6" s="591" customFormat="1" ht="14.15" customHeight="1">
      <c r="A3" s="221" t="s">
        <v>436</v>
      </c>
      <c r="B3" s="221"/>
      <c r="C3" s="1484"/>
      <c r="D3" s="1484"/>
      <c r="E3" s="221"/>
      <c r="F3" s="599"/>
    </row>
    <row r="4" spans="1:6" s="591" customFormat="1" ht="92" customHeight="1">
      <c r="A4" s="1499" t="s">
        <v>561</v>
      </c>
      <c r="B4" s="1500"/>
      <c r="C4" s="1500"/>
      <c r="D4" s="222"/>
      <c r="E4" s="222"/>
      <c r="F4" s="599"/>
    </row>
    <row r="5" spans="1:6" s="592" customFormat="1" ht="14.15" customHeight="1">
      <c r="A5" s="223" t="s">
        <v>562</v>
      </c>
      <c r="B5" s="223" t="s">
        <v>563</v>
      </c>
      <c r="C5" s="223" t="s">
        <v>564</v>
      </c>
      <c r="D5" s="223" t="s">
        <v>565</v>
      </c>
      <c r="E5" s="223" t="s">
        <v>566</v>
      </c>
      <c r="F5" s="224"/>
    </row>
    <row r="6" spans="1:6" s="593" customFormat="1" ht="36" customHeight="1">
      <c r="A6" s="1485" t="s">
        <v>567</v>
      </c>
      <c r="B6" s="1485"/>
      <c r="C6" s="1485"/>
      <c r="D6" s="1485"/>
      <c r="E6" s="1485"/>
      <c r="F6" s="225"/>
    </row>
    <row r="7" spans="1:6" s="594" customFormat="1" ht="50">
      <c r="A7" s="722" t="s">
        <v>568</v>
      </c>
      <c r="B7" s="723" t="s">
        <v>569</v>
      </c>
      <c r="C7" s="723" t="s">
        <v>570</v>
      </c>
      <c r="D7" s="724" t="s">
        <v>571</v>
      </c>
      <c r="E7" s="725"/>
      <c r="F7" s="226"/>
    </row>
    <row r="8" spans="1:6" s="594" customFormat="1" ht="59.75" customHeight="1">
      <c r="A8" s="726" t="s">
        <v>572</v>
      </c>
      <c r="B8" s="727" t="s">
        <v>573</v>
      </c>
      <c r="C8" s="727" t="s">
        <v>574</v>
      </c>
      <c r="D8" s="728" t="s">
        <v>575</v>
      </c>
      <c r="E8" s="729"/>
      <c r="F8" s="226"/>
    </row>
    <row r="9" spans="1:6" s="594" customFormat="1" ht="62">
      <c r="A9" s="730" t="s">
        <v>576</v>
      </c>
      <c r="B9" s="727" t="s">
        <v>577</v>
      </c>
      <c r="C9" s="727" t="s">
        <v>578</v>
      </c>
      <c r="D9" s="866" t="s">
        <v>579</v>
      </c>
      <c r="E9" s="729"/>
      <c r="F9" s="226"/>
    </row>
    <row r="10" spans="1:6" s="594" customFormat="1" ht="30">
      <c r="A10" s="731" t="s">
        <v>580</v>
      </c>
      <c r="B10" s="1486" t="s">
        <v>581</v>
      </c>
      <c r="C10" s="732" t="s">
        <v>582</v>
      </c>
      <c r="D10" s="732" t="s">
        <v>583</v>
      </c>
      <c r="E10" s="733"/>
      <c r="F10" s="226"/>
    </row>
    <row r="11" spans="1:6" s="594" customFormat="1" ht="30">
      <c r="A11" s="731" t="s">
        <v>584</v>
      </c>
      <c r="B11" s="1486"/>
      <c r="C11" s="732" t="s">
        <v>585</v>
      </c>
      <c r="D11" s="732" t="s">
        <v>586</v>
      </c>
      <c r="E11" s="732" t="s">
        <v>587</v>
      </c>
      <c r="F11" s="226"/>
    </row>
    <row r="12" spans="1:6" s="594" customFormat="1" ht="30">
      <c r="A12" s="731" t="s">
        <v>588</v>
      </c>
      <c r="B12" s="1486"/>
      <c r="C12" s="732" t="s">
        <v>585</v>
      </c>
      <c r="D12" s="732" t="s">
        <v>586</v>
      </c>
      <c r="E12" s="732" t="s">
        <v>587</v>
      </c>
      <c r="F12" s="226"/>
    </row>
    <row r="13" spans="1:6" s="594" customFormat="1" ht="132.75" customHeight="1">
      <c r="A13" s="731" t="s">
        <v>589</v>
      </c>
      <c r="B13" s="734" t="s">
        <v>590</v>
      </c>
      <c r="C13" s="732" t="s">
        <v>591</v>
      </c>
      <c r="D13" s="732" t="s">
        <v>586</v>
      </c>
      <c r="E13" s="732" t="s">
        <v>592</v>
      </c>
      <c r="F13" s="226"/>
    </row>
    <row r="14" spans="1:6" s="594" customFormat="1" ht="40">
      <c r="A14" s="731" t="s">
        <v>593</v>
      </c>
      <c r="B14" s="1486" t="s">
        <v>594</v>
      </c>
      <c r="C14" s="732" t="s">
        <v>595</v>
      </c>
      <c r="D14" s="732" t="s">
        <v>596</v>
      </c>
      <c r="E14" s="732"/>
      <c r="F14" s="226"/>
    </row>
    <row r="15" spans="1:6" s="594" customFormat="1" ht="30">
      <c r="A15" s="735" t="s">
        <v>597</v>
      </c>
      <c r="B15" s="1487"/>
      <c r="C15" s="736" t="s">
        <v>598</v>
      </c>
      <c r="D15" s="736" t="s">
        <v>586</v>
      </c>
      <c r="E15" s="736" t="s">
        <v>587</v>
      </c>
      <c r="F15" s="226"/>
    </row>
    <row r="16" spans="1:6" s="594" customFormat="1" ht="36" customHeight="1">
      <c r="A16" s="1488" t="s">
        <v>599</v>
      </c>
      <c r="B16" s="1489"/>
      <c r="C16" s="1489"/>
      <c r="D16" s="1489"/>
      <c r="E16" s="1489"/>
      <c r="F16" s="226"/>
    </row>
    <row r="17" spans="1:6" s="589" customFormat="1" ht="72.75" customHeight="1">
      <c r="A17" s="737" t="s">
        <v>600</v>
      </c>
      <c r="B17" s="738" t="s">
        <v>601</v>
      </c>
      <c r="C17" s="738" t="s">
        <v>602</v>
      </c>
      <c r="D17" s="738" t="s">
        <v>603</v>
      </c>
      <c r="E17" s="1490" t="s">
        <v>604</v>
      </c>
      <c r="F17" s="219"/>
    </row>
    <row r="18" spans="1:6" s="595" customFormat="1" ht="239.5" customHeight="1">
      <c r="A18" s="730" t="s">
        <v>605</v>
      </c>
      <c r="B18" s="739" t="s">
        <v>606</v>
      </c>
      <c r="C18" s="739" t="s">
        <v>607</v>
      </c>
      <c r="D18" s="740" t="s">
        <v>608</v>
      </c>
      <c r="E18" s="1491"/>
      <c r="F18" s="227"/>
    </row>
    <row r="19" spans="1:6" s="595" customFormat="1" ht="130">
      <c r="A19" s="741" t="s">
        <v>609</v>
      </c>
      <c r="B19" s="844" t="s">
        <v>610</v>
      </c>
      <c r="C19" s="742" t="s">
        <v>611</v>
      </c>
      <c r="D19" s="844" t="s">
        <v>612</v>
      </c>
      <c r="E19" s="741"/>
      <c r="F19" s="227"/>
    </row>
    <row r="20" spans="1:6" s="595" customFormat="1" ht="60">
      <c r="A20" s="732" t="s">
        <v>613</v>
      </c>
      <c r="B20" s="844" t="s">
        <v>614</v>
      </c>
      <c r="C20" s="844" t="s">
        <v>615</v>
      </c>
      <c r="D20" s="844" t="s">
        <v>616</v>
      </c>
      <c r="E20" s="741"/>
      <c r="F20" s="227"/>
    </row>
    <row r="21" spans="1:6" s="595" customFormat="1" ht="70">
      <c r="A21" s="736" t="s">
        <v>617</v>
      </c>
      <c r="B21" s="845" t="s">
        <v>618</v>
      </c>
      <c r="C21" s="845" t="s">
        <v>619</v>
      </c>
      <c r="D21" s="845" t="s">
        <v>620</v>
      </c>
      <c r="E21" s="743" t="s">
        <v>621</v>
      </c>
      <c r="F21" s="227"/>
    </row>
    <row r="22" spans="1:6" s="595" customFormat="1" ht="36" customHeight="1" thickBot="1">
      <c r="A22" s="1492" t="s">
        <v>622</v>
      </c>
      <c r="B22" s="1493"/>
      <c r="C22" s="1493"/>
      <c r="D22" s="1493"/>
      <c r="E22" s="1493"/>
      <c r="F22" s="227"/>
    </row>
    <row r="23" spans="1:6" s="596" customFormat="1" ht="70">
      <c r="A23" s="722" t="s">
        <v>623</v>
      </c>
      <c r="B23" s="744" t="s">
        <v>624</v>
      </c>
      <c r="C23" s="744" t="s">
        <v>625</v>
      </c>
      <c r="D23" s="744" t="s">
        <v>626</v>
      </c>
      <c r="E23" s="723" t="s">
        <v>627</v>
      </c>
      <c r="F23" s="600"/>
    </row>
    <row r="24" spans="1:6" s="595" customFormat="1" ht="80">
      <c r="A24" s="730" t="s">
        <v>628</v>
      </c>
      <c r="B24" s="745" t="s">
        <v>629</v>
      </c>
      <c r="C24" s="745" t="s">
        <v>630</v>
      </c>
      <c r="D24" s="746" t="s">
        <v>631</v>
      </c>
      <c r="E24" s="728"/>
      <c r="F24" s="227"/>
    </row>
    <row r="25" spans="1:6" s="595" customFormat="1" ht="70">
      <c r="A25" s="730" t="s">
        <v>632</v>
      </c>
      <c r="B25" s="747" t="s">
        <v>633</v>
      </c>
      <c r="C25" s="747" t="s">
        <v>634</v>
      </c>
      <c r="D25" s="748" t="s">
        <v>586</v>
      </c>
      <c r="E25" s="728"/>
      <c r="F25" s="227"/>
    </row>
    <row r="26" spans="1:6" s="595" customFormat="1" ht="70">
      <c r="A26" s="732" t="s">
        <v>635</v>
      </c>
      <c r="B26" s="749" t="s">
        <v>636</v>
      </c>
      <c r="C26" s="749" t="s">
        <v>637</v>
      </c>
      <c r="D26" s="749" t="s">
        <v>638</v>
      </c>
      <c r="E26" s="749" t="s">
        <v>639</v>
      </c>
      <c r="F26" s="227"/>
    </row>
    <row r="27" spans="1:6" s="595" customFormat="1" ht="70">
      <c r="A27" s="741" t="s">
        <v>640</v>
      </c>
      <c r="B27" s="751" t="s">
        <v>641</v>
      </c>
      <c r="C27" s="752" t="s">
        <v>642</v>
      </c>
      <c r="D27" s="749" t="s">
        <v>643</v>
      </c>
      <c r="E27" s="753"/>
      <c r="F27" s="227"/>
    </row>
    <row r="28" spans="1:6" s="595" customFormat="1" ht="70">
      <c r="A28" s="754" t="s">
        <v>644</v>
      </c>
      <c r="B28" s="755" t="s">
        <v>645</v>
      </c>
      <c r="C28" s="756" t="s">
        <v>646</v>
      </c>
      <c r="D28" s="756" t="s">
        <v>647</v>
      </c>
      <c r="E28" s="757" t="s">
        <v>648</v>
      </c>
      <c r="F28" s="227"/>
    </row>
    <row r="29" spans="1:6" s="595" customFormat="1" ht="36" customHeight="1">
      <c r="A29" s="1494" t="s">
        <v>649</v>
      </c>
      <c r="B29" s="1495"/>
      <c r="C29" s="1495"/>
      <c r="D29" s="1495"/>
      <c r="E29" s="1495"/>
      <c r="F29" s="227"/>
    </row>
    <row r="30" spans="1:6" s="589" customFormat="1" ht="50">
      <c r="A30" s="722" t="s">
        <v>650</v>
      </c>
      <c r="B30" s="758" t="s">
        <v>651</v>
      </c>
      <c r="C30" s="744" t="s">
        <v>652</v>
      </c>
      <c r="D30" s="744" t="s">
        <v>653</v>
      </c>
      <c r="E30" s="724"/>
      <c r="F30" s="219"/>
    </row>
    <row r="31" spans="1:6" s="595" customFormat="1" ht="60">
      <c r="A31" s="730" t="s">
        <v>654</v>
      </c>
      <c r="B31" s="746" t="s">
        <v>655</v>
      </c>
      <c r="C31" s="745" t="s">
        <v>656</v>
      </c>
      <c r="D31" s="745" t="s">
        <v>657</v>
      </c>
      <c r="E31" s="728"/>
      <c r="F31" s="227"/>
    </row>
    <row r="32" spans="1:6" s="595" customFormat="1" ht="60">
      <c r="A32" s="867" t="s">
        <v>658</v>
      </c>
      <c r="B32" s="746" t="s">
        <v>659</v>
      </c>
      <c r="C32" s="746" t="s">
        <v>660</v>
      </c>
      <c r="D32" s="745" t="s">
        <v>661</v>
      </c>
      <c r="E32" s="728"/>
      <c r="F32" s="227"/>
    </row>
    <row r="33" spans="1:6" s="595" customFormat="1" ht="70">
      <c r="A33" s="741" t="s">
        <v>662</v>
      </c>
      <c r="B33" s="750" t="s">
        <v>663</v>
      </c>
      <c r="C33" s="750" t="s">
        <v>664</v>
      </c>
      <c r="D33" s="749" t="s">
        <v>665</v>
      </c>
      <c r="E33" s="750"/>
      <c r="F33" s="227"/>
    </row>
    <row r="34" spans="1:6" s="595" customFormat="1" ht="80">
      <c r="A34" s="741" t="s">
        <v>666</v>
      </c>
      <c r="B34" s="749" t="s">
        <v>667</v>
      </c>
      <c r="C34" s="749" t="s">
        <v>668</v>
      </c>
      <c r="D34" s="749" t="s">
        <v>669</v>
      </c>
      <c r="E34" s="759" t="s">
        <v>670</v>
      </c>
      <c r="F34" s="227"/>
    </row>
    <row r="35" spans="1:6" s="595" customFormat="1" ht="60">
      <c r="A35" s="754" t="s">
        <v>671</v>
      </c>
      <c r="B35" s="743" t="s">
        <v>672</v>
      </c>
      <c r="C35" s="743" t="s">
        <v>673</v>
      </c>
      <c r="D35" s="743" t="s">
        <v>674</v>
      </c>
      <c r="E35" s="736" t="s">
        <v>675</v>
      </c>
      <c r="F35" s="227"/>
    </row>
    <row r="36" spans="1:6" s="595" customFormat="1" ht="36" customHeight="1">
      <c r="A36" s="1496" t="s">
        <v>676</v>
      </c>
      <c r="B36" s="1497"/>
      <c r="C36" s="1497"/>
      <c r="D36" s="1497"/>
      <c r="E36" s="1497"/>
      <c r="F36" s="227"/>
    </row>
    <row r="37" spans="1:6" s="589" customFormat="1" ht="42">
      <c r="A37" s="722" t="s">
        <v>677</v>
      </c>
      <c r="B37" s="744" t="s">
        <v>678</v>
      </c>
      <c r="C37" s="744" t="s">
        <v>679</v>
      </c>
      <c r="D37" s="758" t="s">
        <v>680</v>
      </c>
      <c r="E37" s="760"/>
      <c r="F37" s="219"/>
    </row>
    <row r="38" spans="1:6" s="593" customFormat="1" ht="50">
      <c r="A38" s="730" t="s">
        <v>681</v>
      </c>
      <c r="B38" s="745" t="s">
        <v>682</v>
      </c>
      <c r="C38" s="745" t="s">
        <v>683</v>
      </c>
      <c r="D38" s="745" t="s">
        <v>586</v>
      </c>
      <c r="E38" s="745" t="s">
        <v>684</v>
      </c>
      <c r="F38" s="225"/>
    </row>
    <row r="39" spans="1:6" s="595" customFormat="1" ht="50">
      <c r="A39" s="730" t="s">
        <v>685</v>
      </c>
      <c r="B39" s="745" t="s">
        <v>686</v>
      </c>
      <c r="C39" s="745" t="s">
        <v>687</v>
      </c>
      <c r="D39" s="745" t="s">
        <v>586</v>
      </c>
      <c r="E39" s="745" t="s">
        <v>688</v>
      </c>
      <c r="F39" s="227"/>
    </row>
    <row r="40" spans="1:6" s="595" customFormat="1" ht="100">
      <c r="A40" s="741" t="s">
        <v>689</v>
      </c>
      <c r="B40" s="749" t="s">
        <v>690</v>
      </c>
      <c r="C40" s="761" t="s">
        <v>691</v>
      </c>
      <c r="D40" s="750" t="s">
        <v>692</v>
      </c>
      <c r="E40" s="750"/>
      <c r="F40" s="227"/>
    </row>
    <row r="41" spans="1:6" s="595" customFormat="1" ht="59.5" customHeight="1">
      <c r="A41" s="754" t="s">
        <v>693</v>
      </c>
      <c r="B41" s="755" t="s">
        <v>694</v>
      </c>
      <c r="C41" s="755" t="s">
        <v>695</v>
      </c>
      <c r="D41" s="755" t="s">
        <v>696</v>
      </c>
      <c r="E41" s="762" t="s">
        <v>697</v>
      </c>
      <c r="F41" s="227"/>
    </row>
    <row r="42" spans="1:6" s="595" customFormat="1" ht="36" customHeight="1">
      <c r="A42" s="1498" t="s">
        <v>698</v>
      </c>
      <c r="B42" s="1498"/>
      <c r="C42" s="1498"/>
      <c r="D42" s="1498"/>
      <c r="E42" s="1498"/>
      <c r="F42" s="227"/>
    </row>
    <row r="43" spans="1:6" s="589" customFormat="1" ht="340">
      <c r="A43" s="760" t="s">
        <v>699</v>
      </c>
      <c r="B43" s="744" t="s">
        <v>700</v>
      </c>
      <c r="C43" s="758" t="s">
        <v>701</v>
      </c>
      <c r="D43" s="744" t="s">
        <v>702</v>
      </c>
      <c r="E43" s="724"/>
      <c r="F43" s="219"/>
    </row>
    <row r="44" spans="1:6" s="595" customFormat="1" ht="230">
      <c r="A44" s="763" t="s">
        <v>703</v>
      </c>
      <c r="B44" s="745" t="s">
        <v>704</v>
      </c>
      <c r="C44" s="745" t="s">
        <v>705</v>
      </c>
      <c r="D44" s="745" t="s">
        <v>706</v>
      </c>
      <c r="E44" s="728"/>
      <c r="F44" s="227"/>
    </row>
    <row r="45" spans="1:6" s="595" customFormat="1" ht="90">
      <c r="A45" s="750" t="s">
        <v>707</v>
      </c>
      <c r="B45" s="749" t="s">
        <v>708</v>
      </c>
      <c r="C45" s="750" t="s">
        <v>709</v>
      </c>
      <c r="D45" s="750" t="s">
        <v>710</v>
      </c>
      <c r="E45" s="741"/>
      <c r="F45" s="227"/>
    </row>
    <row r="46" spans="1:6" s="595" customFormat="1" ht="70">
      <c r="A46" s="743" t="s">
        <v>711</v>
      </c>
      <c r="B46" s="743" t="s">
        <v>712</v>
      </c>
      <c r="C46" s="755" t="s">
        <v>713</v>
      </c>
      <c r="D46" s="755" t="s">
        <v>710</v>
      </c>
      <c r="E46" s="754"/>
      <c r="F46" s="227"/>
    </row>
    <row r="47" spans="1:6" s="595" customFormat="1" ht="40">
      <c r="A47" s="750" t="s">
        <v>714</v>
      </c>
      <c r="B47" s="753" t="s">
        <v>715</v>
      </c>
      <c r="C47" s="753" t="s">
        <v>716</v>
      </c>
      <c r="D47" s="753" t="s">
        <v>717</v>
      </c>
      <c r="E47" s="741"/>
      <c r="F47" s="227"/>
    </row>
    <row r="48" spans="1:6" s="595" customFormat="1" ht="18.649999999999999" customHeight="1">
      <c r="A48" s="219"/>
      <c r="B48" s="219"/>
      <c r="C48" s="219"/>
      <c r="D48" s="219"/>
      <c r="E48" s="219"/>
      <c r="F48" s="227"/>
    </row>
    <row r="49" spans="1:6" s="589" customFormat="1" ht="14.15" customHeight="1">
      <c r="A49" s="1483" t="s">
        <v>718</v>
      </c>
      <c r="B49" s="1483"/>
      <c r="C49" s="1483"/>
      <c r="D49" s="1483"/>
      <c r="E49" s="1483"/>
      <c r="F49" s="219"/>
    </row>
    <row r="50" spans="1:6" ht="14.15" customHeight="1">
      <c r="A50" s="1479" t="s">
        <v>719</v>
      </c>
      <c r="B50" s="1479"/>
      <c r="C50" s="1479"/>
      <c r="D50" s="1479"/>
      <c r="E50" s="1479"/>
      <c r="F50" s="219"/>
    </row>
    <row r="51" spans="1:6" ht="25.25" customHeight="1">
      <c r="A51" s="1481" t="s">
        <v>720</v>
      </c>
      <c r="B51" s="1481"/>
      <c r="C51" s="1481"/>
      <c r="D51" s="1481"/>
      <c r="E51" s="1481"/>
      <c r="F51" s="219"/>
    </row>
    <row r="52" spans="1:6" ht="14.15" customHeight="1">
      <c r="A52" s="1481" t="s">
        <v>721</v>
      </c>
      <c r="B52" s="1481"/>
      <c r="C52" s="832"/>
      <c r="D52" s="832"/>
      <c r="E52" s="832"/>
      <c r="F52" s="219"/>
    </row>
    <row r="53" spans="1:6" s="589" customFormat="1" ht="14.15" customHeight="1">
      <c r="A53" s="1479" t="s">
        <v>722</v>
      </c>
      <c r="B53" s="1479"/>
      <c r="C53" s="1479"/>
      <c r="D53" s="1479"/>
      <c r="E53" s="1479"/>
      <c r="F53" s="219"/>
    </row>
    <row r="54" spans="1:6" s="589" customFormat="1" ht="14.15" customHeight="1">
      <c r="A54" s="1479" t="s">
        <v>723</v>
      </c>
      <c r="B54" s="1479"/>
      <c r="C54" s="1479"/>
      <c r="D54" s="1479"/>
      <c r="E54" s="1479"/>
      <c r="F54" s="219"/>
    </row>
    <row r="55" spans="1:6" s="589" customFormat="1" ht="14.15" customHeight="1">
      <c r="A55" s="1479" t="s">
        <v>724</v>
      </c>
      <c r="B55" s="1479"/>
      <c r="C55" s="1479"/>
      <c r="D55" s="1479"/>
      <c r="E55" s="1479"/>
      <c r="F55" s="219"/>
    </row>
    <row r="56" spans="1:6" s="589" customFormat="1" ht="14.15" customHeight="1">
      <c r="A56" s="1479" t="s">
        <v>725</v>
      </c>
      <c r="B56" s="1479"/>
      <c r="C56" s="1479"/>
      <c r="D56" s="1479"/>
      <c r="E56" s="1479"/>
      <c r="F56" s="219"/>
    </row>
    <row r="57" spans="1:6" s="597" customFormat="1" ht="14.15" customHeight="1">
      <c r="A57" s="1479" t="s">
        <v>726</v>
      </c>
      <c r="B57" s="1479"/>
      <c r="C57" s="1479"/>
      <c r="D57" s="1479"/>
      <c r="E57" s="1479"/>
      <c r="F57" s="228"/>
    </row>
    <row r="58" spans="1:6" s="589" customFormat="1" ht="14.15" customHeight="1">
      <c r="A58" s="1479" t="s">
        <v>727</v>
      </c>
      <c r="B58" s="1479"/>
      <c r="C58" s="1479"/>
      <c r="D58" s="1479"/>
      <c r="E58" s="1479"/>
      <c r="F58" s="219"/>
    </row>
    <row r="59" spans="1:6" s="589" customFormat="1" ht="14.15" customHeight="1">
      <c r="A59" s="1479" t="s">
        <v>728</v>
      </c>
      <c r="B59" s="1479"/>
      <c r="C59" s="1479"/>
      <c r="D59" s="1479"/>
      <c r="E59" s="1479"/>
      <c r="F59" s="219"/>
    </row>
    <row r="60" spans="1:6" s="589" customFormat="1" ht="14.15" customHeight="1">
      <c r="A60" s="1479" t="s">
        <v>729</v>
      </c>
      <c r="B60" s="1479"/>
      <c r="C60" s="1479"/>
      <c r="D60" s="1479"/>
      <c r="E60" s="1479"/>
      <c r="F60" s="219"/>
    </row>
    <row r="61" spans="1:6" s="589" customFormat="1" ht="14.15" customHeight="1">
      <c r="A61" s="1479" t="s">
        <v>730</v>
      </c>
      <c r="B61" s="1479"/>
      <c r="C61" s="1479"/>
      <c r="D61" s="1479"/>
      <c r="E61" s="1479"/>
      <c r="F61" s="219"/>
    </row>
    <row r="62" spans="1:6" s="589" customFormat="1" ht="24" customHeight="1">
      <c r="A62" s="1479" t="s">
        <v>731</v>
      </c>
      <c r="B62" s="1479"/>
      <c r="C62" s="1479"/>
      <c r="D62" s="1479"/>
      <c r="E62" s="1479"/>
      <c r="F62" s="219"/>
    </row>
    <row r="63" spans="1:6" s="589" customFormat="1" ht="14.15" customHeight="1">
      <c r="A63" s="1479" t="s">
        <v>732</v>
      </c>
      <c r="B63" s="1479"/>
      <c r="C63" s="1479"/>
      <c r="D63" s="1479"/>
      <c r="E63" s="1479"/>
      <c r="F63" s="219"/>
    </row>
    <row r="64" spans="1:6" s="589" customFormat="1" ht="14.15" customHeight="1">
      <c r="A64" s="1479" t="s">
        <v>733</v>
      </c>
      <c r="B64" s="1479"/>
      <c r="C64" s="1479"/>
      <c r="D64" s="1479"/>
      <c r="E64" s="1479"/>
      <c r="F64" s="219"/>
    </row>
    <row r="65" spans="1:6" s="589" customFormat="1" ht="14.15" customHeight="1">
      <c r="A65" s="1479" t="s">
        <v>734</v>
      </c>
      <c r="B65" s="1479"/>
      <c r="C65" s="1479"/>
      <c r="D65" s="1479"/>
      <c r="E65" s="1479"/>
      <c r="F65" s="219"/>
    </row>
    <row r="66" spans="1:6" s="589" customFormat="1" ht="14.15" customHeight="1">
      <c r="A66" s="1479" t="s">
        <v>735</v>
      </c>
      <c r="B66" s="1479"/>
      <c r="C66" s="1479"/>
      <c r="D66" s="1479"/>
      <c r="E66" s="1479"/>
      <c r="F66" s="219"/>
    </row>
    <row r="67" spans="1:6" s="589" customFormat="1" ht="24" customHeight="1">
      <c r="A67" s="1479" t="s">
        <v>736</v>
      </c>
      <c r="B67" s="1479"/>
      <c r="C67" s="1479"/>
      <c r="D67" s="1479"/>
      <c r="E67" s="1479"/>
      <c r="F67" s="219"/>
    </row>
    <row r="68" spans="1:6" s="589" customFormat="1" ht="14.15" customHeight="1">
      <c r="A68" s="1479" t="s">
        <v>737</v>
      </c>
      <c r="B68" s="1479"/>
      <c r="C68" s="1479"/>
      <c r="D68" s="1479"/>
      <c r="E68" s="1479"/>
      <c r="F68" s="219"/>
    </row>
    <row r="69" spans="1:6" s="589" customFormat="1" ht="14.15" customHeight="1">
      <c r="A69" s="1479" t="s">
        <v>738</v>
      </c>
      <c r="B69" s="1479"/>
      <c r="C69" s="1479"/>
      <c r="D69" s="1479"/>
      <c r="E69" s="1479"/>
      <c r="F69" s="219"/>
    </row>
    <row r="70" spans="1:6" s="597" customFormat="1" ht="14.15" customHeight="1">
      <c r="A70" s="1480" t="s">
        <v>739</v>
      </c>
      <c r="B70" s="1480"/>
      <c r="C70" s="1480"/>
      <c r="D70" s="1480"/>
      <c r="E70" s="1480"/>
      <c r="F70" s="228"/>
    </row>
    <row r="71" spans="1:6" s="597" customFormat="1" ht="14.15" customHeight="1">
      <c r="A71" s="1481" t="s">
        <v>740</v>
      </c>
      <c r="B71" s="1481"/>
      <c r="C71" s="1481"/>
      <c r="D71" s="1481"/>
      <c r="E71" s="1481"/>
      <c r="F71" s="228"/>
    </row>
    <row r="72" spans="1:6" ht="14.15" customHeight="1">
      <c r="A72" s="1482" t="s">
        <v>741</v>
      </c>
      <c r="B72" s="1482"/>
      <c r="C72" s="1482"/>
      <c r="D72" s="1482"/>
      <c r="E72" s="1482"/>
      <c r="F72" s="219"/>
    </row>
    <row r="73" spans="1:6" ht="14.15" customHeight="1">
      <c r="A73" s="1482" t="s">
        <v>742</v>
      </c>
      <c r="B73" s="1482"/>
      <c r="C73" s="1482"/>
      <c r="D73" s="1482"/>
      <c r="E73" s="1482"/>
      <c r="F73" s="219"/>
    </row>
    <row r="74" spans="1:6" ht="14.15" customHeight="1">
      <c r="A74" s="1478"/>
      <c r="B74" s="1478"/>
      <c r="C74" s="1478"/>
      <c r="D74" s="1478"/>
      <c r="E74" s="1478"/>
      <c r="F74" s="219"/>
    </row>
  </sheetData>
  <sheetProtection algorithmName="SHA-512" hashValue="iwx7VIOeTA1IUXUlMC6N1Z5WEFwHoLV2lS3/zsnHupZ0VfwvPBRfqawWJ9SagebH/JdveJbBiTEf4d6Bu0R6xw==" saltValue="R0yyc0b2DntPJkMMGX3xSQ==" spinCount="100000" sheet="1" objects="1" scenarios="1"/>
  <mergeCells count="37">
    <mergeCell ref="A49:E49"/>
    <mergeCell ref="C1:D3"/>
    <mergeCell ref="A6:E6"/>
    <mergeCell ref="B10:B12"/>
    <mergeCell ref="B14:B15"/>
    <mergeCell ref="A16:E16"/>
    <mergeCell ref="E17:E18"/>
    <mergeCell ref="A22:E22"/>
    <mergeCell ref="A29:E29"/>
    <mergeCell ref="A36:E36"/>
    <mergeCell ref="A42:E42"/>
    <mergeCell ref="A4:C4"/>
    <mergeCell ref="A50:E50"/>
    <mergeCell ref="A51:E51"/>
    <mergeCell ref="A53:E53"/>
    <mergeCell ref="A54:E54"/>
    <mergeCell ref="A55:E55"/>
    <mergeCell ref="A52:B52"/>
    <mergeCell ref="A56:E56"/>
    <mergeCell ref="A57:E57"/>
    <mergeCell ref="A58:E58"/>
    <mergeCell ref="A59:E59"/>
    <mergeCell ref="A60:E60"/>
    <mergeCell ref="A61:E61"/>
    <mergeCell ref="A66:E66"/>
    <mergeCell ref="A67:E67"/>
    <mergeCell ref="A72:E72"/>
    <mergeCell ref="A73:E73"/>
    <mergeCell ref="A63:E63"/>
    <mergeCell ref="A64:E64"/>
    <mergeCell ref="A65:E65"/>
    <mergeCell ref="A62:E62"/>
    <mergeCell ref="A74:E74"/>
    <mergeCell ref="A69:E69"/>
    <mergeCell ref="A70:E70"/>
    <mergeCell ref="A71:E71"/>
    <mergeCell ref="A68:E68"/>
  </mergeCells>
  <pageMargins left="0.59055118110236227" right="0.59055118110236227" top="0.59055118110236227" bottom="0.59055118110236227" header="0.31496062992125984" footer="0.31496062992125984"/>
  <pageSetup paperSize="9" scale="53"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E123-406E-4246-A45F-A3C2A2CD1E63}">
  <sheetPr codeName="Sheet6">
    <tabColor theme="0" tint="-4.9989318521683403E-2"/>
    <pageSetUpPr fitToPage="1"/>
  </sheetPr>
  <dimension ref="A1:E37"/>
  <sheetViews>
    <sheetView topLeftCell="A27" zoomScaleNormal="100" workbookViewId="0">
      <selection activeCell="C7" sqref="C7"/>
    </sheetView>
  </sheetViews>
  <sheetFormatPr defaultColWidth="0" defaultRowHeight="14" zeroHeight="1"/>
  <cols>
    <col min="1" max="1" width="30.58203125" style="177" customWidth="1"/>
    <col min="2" max="2" width="15.58203125" style="171" customWidth="1"/>
    <col min="3" max="3" width="60.58203125" style="171" customWidth="1"/>
    <col min="4" max="4" width="60.58203125" style="188" customWidth="1"/>
    <col min="5" max="5" width="2.58203125" customWidth="1"/>
    <col min="6" max="16384" width="9" hidden="1"/>
  </cols>
  <sheetData>
    <row r="1" spans="1:5" ht="40.25" customHeight="1">
      <c r="A1" s="538"/>
      <c r="B1" s="233"/>
      <c r="C1" s="233"/>
      <c r="D1" s="580"/>
      <c r="E1" s="78"/>
    </row>
    <row r="2" spans="1:5" ht="20.149999999999999" customHeight="1">
      <c r="A2" s="581" t="s">
        <v>743</v>
      </c>
      <c r="B2" s="582"/>
      <c r="C2" s="582"/>
      <c r="D2" s="580"/>
      <c r="E2" s="78"/>
    </row>
    <row r="3" spans="1:5" ht="17.75" customHeight="1">
      <c r="A3" s="583" t="s">
        <v>744</v>
      </c>
      <c r="B3" s="584"/>
      <c r="C3" s="584"/>
      <c r="D3" s="580"/>
      <c r="E3" s="78"/>
    </row>
    <row r="4" spans="1:5" ht="14.15" customHeight="1" thickBot="1">
      <c r="A4" s="358" t="s">
        <v>436</v>
      </c>
      <c r="B4" s="585"/>
      <c r="C4" s="585"/>
      <c r="D4" s="586"/>
      <c r="E4" s="78"/>
    </row>
    <row r="5" spans="1:5" ht="14" customHeight="1" thickBot="1">
      <c r="A5" s="262" t="s">
        <v>745</v>
      </c>
      <c r="B5" s="263" t="s">
        <v>746</v>
      </c>
      <c r="C5" s="263" t="s">
        <v>747</v>
      </c>
      <c r="D5" s="264" t="s">
        <v>748</v>
      </c>
      <c r="E5" s="78"/>
    </row>
    <row r="6" spans="1:5" s="177" customFormat="1" ht="129">
      <c r="A6" s="1505" t="s">
        <v>749</v>
      </c>
      <c r="B6" s="176" t="s">
        <v>750</v>
      </c>
      <c r="C6" s="176" t="s">
        <v>751</v>
      </c>
      <c r="D6" s="857" t="s">
        <v>752</v>
      </c>
      <c r="E6" s="538"/>
    </row>
    <row r="7" spans="1:5" s="177" customFormat="1" ht="160">
      <c r="A7" s="1506"/>
      <c r="B7" s="176" t="s">
        <v>753</v>
      </c>
      <c r="C7" s="176" t="s">
        <v>754</v>
      </c>
      <c r="D7" s="176" t="s">
        <v>755</v>
      </c>
      <c r="E7" s="538"/>
    </row>
    <row r="8" spans="1:5" ht="111" thickTop="1" thickBot="1">
      <c r="A8" s="178" t="s">
        <v>756</v>
      </c>
      <c r="B8" s="176" t="s">
        <v>757</v>
      </c>
      <c r="C8" s="176" t="s">
        <v>758</v>
      </c>
      <c r="D8" s="218" t="s">
        <v>759</v>
      </c>
      <c r="E8" s="78"/>
    </row>
    <row r="9" spans="1:5" ht="100">
      <c r="A9" s="178" t="s">
        <v>760</v>
      </c>
      <c r="B9" s="179" t="s">
        <v>761</v>
      </c>
      <c r="C9" s="179" t="s">
        <v>762</v>
      </c>
      <c r="D9" s="677" t="s">
        <v>763</v>
      </c>
      <c r="E9" s="78"/>
    </row>
    <row r="10" spans="1:5" ht="200" customHeight="1" thickTop="1">
      <c r="A10" s="1501" t="s">
        <v>764</v>
      </c>
      <c r="B10" s="181" t="s">
        <v>765</v>
      </c>
      <c r="C10" s="181" t="s">
        <v>766</v>
      </c>
      <c r="D10" s="691" t="s">
        <v>767</v>
      </c>
      <c r="E10" s="78"/>
    </row>
    <row r="11" spans="1:5" ht="55.5" customHeight="1" thickBot="1">
      <c r="A11" s="1502"/>
      <c r="B11" s="181" t="s">
        <v>768</v>
      </c>
      <c r="C11" s="182" t="s">
        <v>769</v>
      </c>
      <c r="D11" s="183" t="s">
        <v>770</v>
      </c>
      <c r="E11" s="78"/>
    </row>
    <row r="12" spans="1:5" ht="70.5" thickTop="1">
      <c r="A12" s="1501" t="s">
        <v>771</v>
      </c>
      <c r="B12" s="182" t="s">
        <v>772</v>
      </c>
      <c r="C12" s="182" t="s">
        <v>773</v>
      </c>
      <c r="D12" s="183" t="s">
        <v>774</v>
      </c>
      <c r="E12" s="78"/>
    </row>
    <row r="13" spans="1:5" ht="20">
      <c r="A13" s="1503"/>
      <c r="B13" s="182" t="s">
        <v>775</v>
      </c>
      <c r="C13" s="182" t="s">
        <v>776</v>
      </c>
      <c r="D13" s="183" t="s">
        <v>777</v>
      </c>
      <c r="E13" s="78"/>
    </row>
    <row r="14" spans="1:5" ht="70">
      <c r="A14" s="1503"/>
      <c r="B14" s="182" t="s">
        <v>778</v>
      </c>
      <c r="C14" s="182" t="s">
        <v>779</v>
      </c>
      <c r="D14" s="183" t="s">
        <v>780</v>
      </c>
      <c r="E14" s="78"/>
    </row>
    <row r="15" spans="1:5" ht="70">
      <c r="A15" s="1503"/>
      <c r="B15" s="182" t="s">
        <v>781</v>
      </c>
      <c r="C15" s="182" t="s">
        <v>782</v>
      </c>
      <c r="D15" s="183" t="s">
        <v>780</v>
      </c>
      <c r="E15" s="78"/>
    </row>
    <row r="16" spans="1:5" ht="70">
      <c r="A16" s="1503"/>
      <c r="B16" s="182" t="s">
        <v>783</v>
      </c>
      <c r="C16" s="182" t="s">
        <v>784</v>
      </c>
      <c r="D16" s="183" t="s">
        <v>774</v>
      </c>
      <c r="E16" s="78"/>
    </row>
    <row r="17" spans="1:5" ht="40">
      <c r="A17" s="1503"/>
      <c r="B17" s="182" t="s">
        <v>785</v>
      </c>
      <c r="C17" s="182" t="s">
        <v>786</v>
      </c>
      <c r="D17" s="183" t="s">
        <v>787</v>
      </c>
      <c r="E17" s="78"/>
    </row>
    <row r="18" spans="1:5" ht="40.5" thickBot="1">
      <c r="A18" s="1504"/>
      <c r="B18" s="182" t="s">
        <v>788</v>
      </c>
      <c r="C18" s="182" t="s">
        <v>789</v>
      </c>
      <c r="D18" s="183" t="s">
        <v>787</v>
      </c>
      <c r="E18" s="78"/>
    </row>
    <row r="19" spans="1:5" ht="140.5" thickTop="1">
      <c r="A19" s="1501" t="s">
        <v>790</v>
      </c>
      <c r="B19" s="181" t="s">
        <v>791</v>
      </c>
      <c r="C19" s="181" t="s">
        <v>792</v>
      </c>
      <c r="D19" s="183" t="s">
        <v>793</v>
      </c>
      <c r="E19" s="78"/>
    </row>
    <row r="20" spans="1:5" ht="291.64999999999998" customHeight="1">
      <c r="A20" s="1503"/>
      <c r="B20" s="181" t="s">
        <v>794</v>
      </c>
      <c r="C20" s="181" t="s">
        <v>795</v>
      </c>
      <c r="D20" s="183" t="s">
        <v>796</v>
      </c>
      <c r="E20" s="78"/>
    </row>
    <row r="21" spans="1:5" ht="90.5" thickBot="1">
      <c r="A21" s="1504"/>
      <c r="B21" s="181" t="s">
        <v>797</v>
      </c>
      <c r="C21" s="182" t="s">
        <v>798</v>
      </c>
      <c r="D21" s="180" t="s">
        <v>799</v>
      </c>
      <c r="E21" s="78"/>
    </row>
    <row r="22" spans="1:5" ht="130.5" thickTop="1">
      <c r="A22" s="1501" t="s">
        <v>800</v>
      </c>
      <c r="B22" s="181" t="s">
        <v>801</v>
      </c>
      <c r="C22" s="182" t="s">
        <v>802</v>
      </c>
      <c r="D22" s="183" t="s">
        <v>803</v>
      </c>
      <c r="E22" s="78"/>
    </row>
    <row r="23" spans="1:5" ht="160">
      <c r="A23" s="1503"/>
      <c r="B23" s="181" t="s">
        <v>804</v>
      </c>
      <c r="C23" s="182" t="s">
        <v>805</v>
      </c>
      <c r="D23" s="830" t="s">
        <v>806</v>
      </c>
      <c r="E23" s="78"/>
    </row>
    <row r="24" spans="1:5" ht="100">
      <c r="A24" s="1503"/>
      <c r="B24" s="181" t="s">
        <v>807</v>
      </c>
      <c r="C24" s="182" t="s">
        <v>808</v>
      </c>
      <c r="D24" s="183" t="s">
        <v>809</v>
      </c>
      <c r="E24" s="78"/>
    </row>
    <row r="25" spans="1:5" ht="270">
      <c r="A25" s="1503" t="s">
        <v>810</v>
      </c>
      <c r="B25" s="181" t="s">
        <v>811</v>
      </c>
      <c r="C25" s="181" t="s">
        <v>812</v>
      </c>
      <c r="D25" s="181" t="s">
        <v>813</v>
      </c>
      <c r="E25" s="78"/>
    </row>
    <row r="26" spans="1:5" ht="120.5" thickBot="1">
      <c r="A26" s="1503"/>
      <c r="B26" s="181" t="s">
        <v>814</v>
      </c>
      <c r="C26" s="181" t="s">
        <v>815</v>
      </c>
      <c r="D26" s="184" t="s">
        <v>816</v>
      </c>
      <c r="E26" s="78"/>
    </row>
    <row r="27" spans="1:5" ht="70.5" thickTop="1">
      <c r="A27" s="1501" t="s">
        <v>817</v>
      </c>
      <c r="B27" s="181" t="s">
        <v>818</v>
      </c>
      <c r="C27" s="182" t="s">
        <v>819</v>
      </c>
      <c r="D27" s="180" t="s">
        <v>820</v>
      </c>
      <c r="E27" s="78"/>
    </row>
    <row r="28" spans="1:5" ht="110.5" thickBot="1">
      <c r="A28" s="1503"/>
      <c r="B28" s="181" t="s">
        <v>821</v>
      </c>
      <c r="C28" s="182" t="s">
        <v>822</v>
      </c>
      <c r="D28" s="185" t="s">
        <v>823</v>
      </c>
      <c r="E28" s="78"/>
    </row>
    <row r="29" spans="1:5" ht="151" thickTop="1" thickBot="1">
      <c r="A29" s="186" t="s">
        <v>824</v>
      </c>
      <c r="B29" s="181" t="s">
        <v>825</v>
      </c>
      <c r="C29" s="181" t="s">
        <v>826</v>
      </c>
      <c r="D29" s="218" t="s">
        <v>827</v>
      </c>
      <c r="E29" s="78"/>
    </row>
    <row r="30" spans="1:5" ht="70.5" thickTop="1">
      <c r="A30" s="1501" t="s">
        <v>828</v>
      </c>
      <c r="B30" s="181" t="s">
        <v>829</v>
      </c>
      <c r="C30" s="182" t="s">
        <v>830</v>
      </c>
      <c r="D30" s="183" t="s">
        <v>831</v>
      </c>
      <c r="E30" s="78"/>
    </row>
    <row r="31" spans="1:5" ht="80.5" thickBot="1">
      <c r="A31" s="1502"/>
      <c r="B31" s="181" t="s">
        <v>832</v>
      </c>
      <c r="C31" s="181" t="s">
        <v>833</v>
      </c>
      <c r="D31" s="181" t="s">
        <v>834</v>
      </c>
      <c r="E31" s="78"/>
    </row>
    <row r="32" spans="1:5" ht="80.5" thickTop="1">
      <c r="A32" s="1501" t="s">
        <v>835</v>
      </c>
      <c r="B32" s="182" t="s">
        <v>836</v>
      </c>
      <c r="C32" s="182" t="s">
        <v>837</v>
      </c>
      <c r="D32" s="587" t="s">
        <v>838</v>
      </c>
      <c r="E32" s="78"/>
    </row>
    <row r="33" spans="1:5" ht="40">
      <c r="A33" s="1503"/>
      <c r="B33" s="182" t="s">
        <v>839</v>
      </c>
      <c r="C33" s="182" t="s">
        <v>840</v>
      </c>
      <c r="D33" s="588" t="s">
        <v>841</v>
      </c>
      <c r="E33" s="78"/>
    </row>
    <row r="34" spans="1:5" ht="50.5" thickBot="1">
      <c r="A34" s="1502"/>
      <c r="B34" s="182" t="s">
        <v>842</v>
      </c>
      <c r="C34" s="182" t="s">
        <v>843</v>
      </c>
      <c r="D34" s="184" t="s">
        <v>844</v>
      </c>
      <c r="E34" s="78"/>
    </row>
    <row r="35" spans="1:5" ht="20.5" thickTop="1">
      <c r="A35" s="1501" t="s">
        <v>845</v>
      </c>
      <c r="B35" s="181" t="s">
        <v>846</v>
      </c>
      <c r="C35" s="181" t="s">
        <v>847</v>
      </c>
      <c r="D35" s="183" t="s">
        <v>848</v>
      </c>
      <c r="E35" s="78"/>
    </row>
    <row r="36" spans="1:5" ht="20.5" thickBot="1">
      <c r="A36" s="1504"/>
      <c r="B36" s="187" t="s">
        <v>849</v>
      </c>
      <c r="C36" s="187" t="s">
        <v>850</v>
      </c>
      <c r="D36" s="180" t="s">
        <v>851</v>
      </c>
      <c r="E36" s="78"/>
    </row>
    <row r="37" spans="1:5">
      <c r="A37" s="538"/>
      <c r="B37" s="233"/>
      <c r="C37" s="233"/>
      <c r="D37" s="580"/>
      <c r="E37" s="78"/>
    </row>
  </sheetData>
  <sheetProtection algorithmName="SHA-512" hashValue="TrRz+TyjGMCgAkuuo9TmOHDU2UmtHjNtgr2XtW0FDjmY6hyy0oZ+hBSZeHYXw148Y/R4H2IOmw1/sbGRLahpmA==" saltValue="5U+L3jLwdylE5CQXbwdLWw==" spinCount="100000" sheet="1" objects="1" scenarios="1"/>
  <mergeCells count="9">
    <mergeCell ref="A30:A31"/>
    <mergeCell ref="A32:A34"/>
    <mergeCell ref="A35:A36"/>
    <mergeCell ref="A6:A7"/>
    <mergeCell ref="A10:A11"/>
    <mergeCell ref="A12:A18"/>
    <mergeCell ref="A19:A21"/>
    <mergeCell ref="A22:A26"/>
    <mergeCell ref="A27:A28"/>
  </mergeCells>
  <pageMargins left="0.59055118110236227" right="0.59055118110236227" top="0.59055118110236227" bottom="0.59055118110236227" header="0.31496062992125984" footer="0.31496062992125984"/>
  <pageSetup paperSize="9" scale="72" fitToHeight="0" orientation="landscape"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5127-D5B2-4AEF-AFBE-D39F304BE9C8}">
  <sheetPr>
    <tabColor theme="0" tint="-4.9989318521683403E-2"/>
    <pageSetUpPr fitToPage="1"/>
  </sheetPr>
  <dimension ref="A1:H150"/>
  <sheetViews>
    <sheetView zoomScaleNormal="100" workbookViewId="0"/>
  </sheetViews>
  <sheetFormatPr defaultColWidth="0" defaultRowHeight="14" zeroHeight="1"/>
  <cols>
    <col min="1" max="1" width="15.58203125" customWidth="1"/>
    <col min="2" max="2" width="30.58203125" customWidth="1"/>
    <col min="3" max="4" width="75.58203125" customWidth="1"/>
    <col min="5" max="6" width="15.58203125" customWidth="1"/>
    <col min="7" max="7" width="45.58203125" customWidth="1"/>
    <col min="8" max="8" width="2.58203125" customWidth="1"/>
    <col min="9" max="16384" width="9" hidden="1"/>
  </cols>
  <sheetData>
    <row r="1" spans="1:8" ht="40.4" customHeight="1">
      <c r="A1" s="78"/>
      <c r="B1" s="78"/>
      <c r="C1" s="78"/>
      <c r="D1" s="78"/>
      <c r="E1" s="78"/>
      <c r="F1" s="78"/>
      <c r="G1" s="78"/>
      <c r="H1" s="78"/>
    </row>
    <row r="2" spans="1:8" ht="20.149999999999999" customHeight="1">
      <c r="A2" s="581" t="s">
        <v>852</v>
      </c>
      <c r="B2" s="1002"/>
      <c r="C2" s="1003"/>
      <c r="D2" s="842"/>
      <c r="E2" s="361"/>
      <c r="F2" s="842"/>
      <c r="G2" s="361"/>
      <c r="H2" s="78"/>
    </row>
    <row r="3" spans="1:8" ht="14.15" customHeight="1">
      <c r="A3" s="1004" t="s">
        <v>853</v>
      </c>
      <c r="B3" s="1005"/>
      <c r="C3" s="189"/>
      <c r="D3" s="1006"/>
      <c r="E3" s="392"/>
      <c r="F3" s="1006"/>
      <c r="G3" s="392"/>
      <c r="H3" s="78"/>
    </row>
    <row r="4" spans="1:8" ht="14.15" customHeight="1">
      <c r="A4" s="1526" t="s">
        <v>854</v>
      </c>
      <c r="B4" s="1526" t="s">
        <v>855</v>
      </c>
      <c r="C4" s="1527"/>
      <c r="D4" s="1526" t="s">
        <v>748</v>
      </c>
      <c r="E4" s="1528" t="s">
        <v>856</v>
      </c>
      <c r="F4" s="1528"/>
      <c r="G4" s="1528"/>
      <c r="H4" s="78"/>
    </row>
    <row r="5" spans="1:8" ht="26.15" customHeight="1">
      <c r="A5" s="1526"/>
      <c r="B5" s="1526"/>
      <c r="C5" s="1527"/>
      <c r="D5" s="1526"/>
      <c r="E5" s="689" t="s">
        <v>857</v>
      </c>
      <c r="F5" s="689" t="s">
        <v>858</v>
      </c>
      <c r="G5" s="689" t="s">
        <v>859</v>
      </c>
      <c r="H5" s="78"/>
    </row>
    <row r="6" spans="1:8" ht="14.15" customHeight="1">
      <c r="A6" s="690"/>
      <c r="B6" s="687" t="s">
        <v>860</v>
      </c>
      <c r="C6" s="690"/>
      <c r="D6" s="690"/>
      <c r="E6" s="690"/>
      <c r="F6" s="690"/>
      <c r="G6" s="690"/>
      <c r="H6" s="78"/>
    </row>
    <row r="7" spans="1:8" ht="70.5">
      <c r="A7" s="690"/>
      <c r="B7" s="1529" t="s">
        <v>861</v>
      </c>
      <c r="C7" s="1007" t="s">
        <v>862</v>
      </c>
      <c r="D7" s="1008" t="s">
        <v>863</v>
      </c>
      <c r="E7" s="1531" t="s">
        <v>864</v>
      </c>
      <c r="F7" s="1532"/>
      <c r="G7" s="1532"/>
      <c r="H7" s="78"/>
    </row>
    <row r="8" spans="1:8" ht="225.5" customHeight="1">
      <c r="A8" s="690"/>
      <c r="B8" s="1530"/>
      <c r="C8" s="1009" t="s">
        <v>865</v>
      </c>
      <c r="D8" s="1009" t="s">
        <v>866</v>
      </c>
      <c r="E8" s="1533"/>
      <c r="F8" s="1533"/>
      <c r="G8" s="1533"/>
      <c r="H8" s="78"/>
    </row>
    <row r="9" spans="1:8" ht="90">
      <c r="A9" s="690"/>
      <c r="B9" s="1530"/>
      <c r="C9" s="1009" t="s">
        <v>867</v>
      </c>
      <c r="D9" s="1010" t="s">
        <v>868</v>
      </c>
      <c r="E9" s="1533"/>
      <c r="F9" s="1533"/>
      <c r="G9" s="1533"/>
      <c r="H9" s="78"/>
    </row>
    <row r="10" spans="1:8" ht="60.5">
      <c r="A10" s="690"/>
      <c r="B10" s="1530"/>
      <c r="C10" s="1009" t="s">
        <v>869</v>
      </c>
      <c r="D10" s="1009" t="s">
        <v>870</v>
      </c>
      <c r="E10" s="1533"/>
      <c r="F10" s="1533"/>
      <c r="G10" s="1533"/>
      <c r="H10" s="78"/>
    </row>
    <row r="11" spans="1:8" ht="201" customHeight="1">
      <c r="A11" s="690"/>
      <c r="B11" s="1530"/>
      <c r="C11" s="1009" t="s">
        <v>871</v>
      </c>
      <c r="D11" s="1009" t="s">
        <v>872</v>
      </c>
      <c r="E11" s="1533"/>
      <c r="F11" s="1533"/>
      <c r="G11" s="1533"/>
      <c r="H11" s="78"/>
    </row>
    <row r="12" spans="1:8" ht="110.5">
      <c r="A12" s="690"/>
      <c r="B12" s="1530"/>
      <c r="C12" s="1010" t="s">
        <v>873</v>
      </c>
      <c r="D12" s="1010" t="s">
        <v>874</v>
      </c>
      <c r="E12" s="872" t="s">
        <v>875</v>
      </c>
      <c r="F12" s="872" t="s">
        <v>876</v>
      </c>
      <c r="G12" s="872" t="s">
        <v>877</v>
      </c>
      <c r="H12" s="78"/>
    </row>
    <row r="13" spans="1:8" ht="150.5">
      <c r="A13" s="690"/>
      <c r="B13" s="1530"/>
      <c r="C13" s="1009" t="s">
        <v>878</v>
      </c>
      <c r="D13" s="872" t="s">
        <v>879</v>
      </c>
      <c r="E13" s="1016"/>
      <c r="F13" s="872"/>
      <c r="G13" s="848"/>
      <c r="H13" s="78"/>
    </row>
    <row r="14" spans="1:8" ht="120.5">
      <c r="A14" s="690"/>
      <c r="B14" s="1530"/>
      <c r="C14" s="1009" t="s">
        <v>880</v>
      </c>
      <c r="D14" s="1010" t="s">
        <v>881</v>
      </c>
      <c r="E14" s="1017" t="s">
        <v>882</v>
      </c>
      <c r="F14" s="872" t="s">
        <v>876</v>
      </c>
      <c r="G14" s="872" t="s">
        <v>877</v>
      </c>
      <c r="H14" s="78"/>
    </row>
    <row r="15" spans="1:8" ht="387.75" customHeight="1">
      <c r="A15" s="690"/>
      <c r="B15" s="1530"/>
      <c r="C15" s="1463" t="s">
        <v>883</v>
      </c>
      <c r="D15" s="1463" t="s">
        <v>884</v>
      </c>
      <c r="E15" s="1463" t="s">
        <v>885</v>
      </c>
      <c r="F15" s="1534" t="s">
        <v>886</v>
      </c>
      <c r="G15" s="1463" t="s">
        <v>887</v>
      </c>
      <c r="H15" s="78"/>
    </row>
    <row r="16" spans="1:8" ht="64.5" customHeight="1">
      <c r="A16" s="690"/>
      <c r="B16" s="1530"/>
      <c r="C16" s="1463"/>
      <c r="D16" s="1463"/>
      <c r="E16" s="1463"/>
      <c r="F16" s="1534"/>
      <c r="G16" s="1463"/>
      <c r="H16" s="78"/>
    </row>
    <row r="17" spans="1:8" ht="100.5">
      <c r="A17" s="690"/>
      <c r="B17" s="1530"/>
      <c r="C17" s="1009" t="s">
        <v>888</v>
      </c>
      <c r="D17" s="848" t="s">
        <v>889</v>
      </c>
      <c r="E17" s="1016"/>
      <c r="F17" s="872"/>
      <c r="G17" s="848"/>
      <c r="H17" s="78"/>
    </row>
    <row r="18" spans="1:8" ht="60.5">
      <c r="A18" s="690"/>
      <c r="B18" s="1530"/>
      <c r="C18" s="1009" t="s">
        <v>890</v>
      </c>
      <c r="D18" s="848" t="s">
        <v>891</v>
      </c>
      <c r="E18" s="1016"/>
      <c r="F18" s="872"/>
      <c r="G18" s="848"/>
      <c r="H18" s="78"/>
    </row>
    <row r="19" spans="1:8" ht="120">
      <c r="A19" s="690"/>
      <c r="B19" s="1530"/>
      <c r="C19" s="1009" t="s">
        <v>892</v>
      </c>
      <c r="D19" s="848" t="s">
        <v>893</v>
      </c>
      <c r="E19" s="1016"/>
      <c r="F19" s="872"/>
      <c r="G19" s="848"/>
      <c r="H19" s="78"/>
    </row>
    <row r="20" spans="1:8" ht="90.5">
      <c r="A20" s="690"/>
      <c r="B20" s="1530"/>
      <c r="C20" s="1009" t="s">
        <v>894</v>
      </c>
      <c r="D20" s="848" t="s">
        <v>895</v>
      </c>
      <c r="E20" s="1016"/>
      <c r="F20" s="872"/>
      <c r="G20" s="848"/>
      <c r="H20" s="78"/>
    </row>
    <row r="21" spans="1:8" ht="80">
      <c r="A21" s="690"/>
      <c r="B21" s="1530"/>
      <c r="C21" s="1009" t="s">
        <v>896</v>
      </c>
      <c r="D21" s="848" t="s">
        <v>897</v>
      </c>
      <c r="E21" s="1016"/>
      <c r="F21" s="872"/>
      <c r="G21" s="848"/>
      <c r="H21" s="78"/>
    </row>
    <row r="22" spans="1:8" ht="114" customHeight="1">
      <c r="A22" s="690"/>
      <c r="B22" s="1530"/>
      <c r="C22" s="1009" t="s">
        <v>898</v>
      </c>
      <c r="D22" s="848" t="s">
        <v>899</v>
      </c>
      <c r="E22" s="1016"/>
      <c r="F22" s="872"/>
      <c r="G22" s="848"/>
      <c r="H22" s="78"/>
    </row>
    <row r="23" spans="1:8" ht="120.5" customHeight="1">
      <c r="A23" s="690"/>
      <c r="B23" s="1530"/>
      <c r="C23" s="1009" t="s">
        <v>900</v>
      </c>
      <c r="D23" s="1009" t="s">
        <v>901</v>
      </c>
      <c r="E23" s="872" t="s">
        <v>902</v>
      </c>
      <c r="F23" s="872" t="s">
        <v>903</v>
      </c>
      <c r="G23" s="848" t="s">
        <v>904</v>
      </c>
      <c r="H23" s="78"/>
    </row>
    <row r="24" spans="1:8" ht="50.5">
      <c r="A24" s="690"/>
      <c r="B24" s="1530"/>
      <c r="C24" s="1009" t="s">
        <v>905</v>
      </c>
      <c r="D24" s="848" t="s">
        <v>906</v>
      </c>
      <c r="E24" s="1016"/>
      <c r="F24" s="872"/>
      <c r="G24" s="848"/>
      <c r="H24" s="78"/>
    </row>
    <row r="25" spans="1:8" ht="91" customHeight="1">
      <c r="A25" s="690"/>
      <c r="B25" s="1530"/>
      <c r="C25" s="1009" t="s">
        <v>907</v>
      </c>
      <c r="D25" s="848" t="s">
        <v>908</v>
      </c>
      <c r="E25" s="1016"/>
      <c r="F25" s="872"/>
      <c r="G25" s="848"/>
      <c r="H25" s="78"/>
    </row>
    <row r="26" spans="1:8" ht="151" customHeight="1">
      <c r="A26" s="690"/>
      <c r="B26" s="1530"/>
      <c r="C26" s="1009" t="s">
        <v>909</v>
      </c>
      <c r="D26" s="1010" t="s">
        <v>910</v>
      </c>
      <c r="E26" s="1016"/>
      <c r="F26" s="872"/>
      <c r="G26" s="848"/>
      <c r="H26" s="78"/>
    </row>
    <row r="27" spans="1:8" ht="124" customHeight="1">
      <c r="A27" s="690"/>
      <c r="B27" s="1530"/>
      <c r="C27" s="1009" t="s">
        <v>911</v>
      </c>
      <c r="D27" s="1009" t="s">
        <v>912</v>
      </c>
      <c r="E27" s="872"/>
      <c r="F27" s="872"/>
      <c r="G27" s="848"/>
      <c r="H27" s="78"/>
    </row>
    <row r="28" spans="1:8" ht="97.5" customHeight="1">
      <c r="A28" s="690"/>
      <c r="B28" s="1530"/>
      <c r="C28" s="1009" t="s">
        <v>913</v>
      </c>
      <c r="D28" s="848" t="s">
        <v>914</v>
      </c>
      <c r="E28" s="872"/>
      <c r="F28" s="872"/>
      <c r="G28" s="848"/>
      <c r="H28" s="78"/>
    </row>
    <row r="29" spans="1:8" ht="57" customHeight="1">
      <c r="A29" s="690"/>
      <c r="B29" s="1530"/>
      <c r="C29" s="1009" t="s">
        <v>915</v>
      </c>
      <c r="D29" s="1010" t="s">
        <v>916</v>
      </c>
      <c r="E29" s="872"/>
      <c r="F29" s="872"/>
      <c r="G29" s="848"/>
      <c r="H29" s="78"/>
    </row>
    <row r="30" spans="1:8" ht="199.5" customHeight="1">
      <c r="A30" s="690"/>
      <c r="B30" s="1530"/>
      <c r="C30" s="1009" t="s">
        <v>917</v>
      </c>
      <c r="D30" s="1009" t="s">
        <v>918</v>
      </c>
      <c r="E30" s="872"/>
      <c r="F30" s="872"/>
      <c r="G30" s="848"/>
      <c r="H30" s="78"/>
    </row>
    <row r="31" spans="1:8" ht="90.5">
      <c r="A31" s="690"/>
      <c r="B31" s="1530"/>
      <c r="C31" s="1009" t="s">
        <v>919</v>
      </c>
      <c r="D31" s="1011" t="s">
        <v>920</v>
      </c>
      <c r="E31" s="872"/>
      <c r="F31" s="872"/>
      <c r="G31" s="848"/>
      <c r="H31" s="78"/>
    </row>
    <row r="32" spans="1:8" ht="130.5">
      <c r="A32" s="690"/>
      <c r="B32" s="1530"/>
      <c r="C32" s="1009" t="s">
        <v>921</v>
      </c>
      <c r="D32" s="1011" t="s">
        <v>922</v>
      </c>
      <c r="E32" s="872" t="s">
        <v>923</v>
      </c>
      <c r="F32" s="872" t="s">
        <v>876</v>
      </c>
      <c r="G32" s="848" t="s">
        <v>924</v>
      </c>
      <c r="H32" s="78"/>
    </row>
    <row r="33" spans="1:8" ht="60.5">
      <c r="A33" s="690"/>
      <c r="B33" s="1530"/>
      <c r="C33" s="1009" t="s">
        <v>925</v>
      </c>
      <c r="D33" s="1010" t="s">
        <v>926</v>
      </c>
      <c r="E33" s="872"/>
      <c r="F33" s="872"/>
      <c r="G33" s="848"/>
      <c r="H33" s="78"/>
    </row>
    <row r="34" spans="1:8" ht="130.5">
      <c r="A34" s="690"/>
      <c r="B34" s="1530"/>
      <c r="C34" s="1012" t="s">
        <v>927</v>
      </c>
      <c r="D34" s="872" t="s">
        <v>928</v>
      </c>
      <c r="E34" s="872"/>
      <c r="F34" s="872"/>
      <c r="G34" s="848"/>
      <c r="H34" s="78"/>
    </row>
    <row r="35" spans="1:8" ht="50.5">
      <c r="A35" s="690"/>
      <c r="B35" s="1530"/>
      <c r="C35" s="1012" t="s">
        <v>929</v>
      </c>
      <c r="D35" s="1013" t="s">
        <v>930</v>
      </c>
      <c r="E35" s="872"/>
      <c r="F35" s="872"/>
      <c r="G35" s="848"/>
      <c r="H35" s="78"/>
    </row>
    <row r="36" spans="1:8" ht="70.5">
      <c r="A36" s="690"/>
      <c r="B36" s="1530"/>
      <c r="C36" s="1012" t="s">
        <v>931</v>
      </c>
      <c r="D36" s="1014" t="s">
        <v>932</v>
      </c>
      <c r="E36" s="872"/>
      <c r="F36" s="872"/>
      <c r="G36" s="848"/>
      <c r="H36" s="78"/>
    </row>
    <row r="37" spans="1:8" ht="70.5">
      <c r="A37" s="690"/>
      <c r="B37" s="1530"/>
      <c r="C37" s="1012" t="s">
        <v>933</v>
      </c>
      <c r="D37" s="848" t="s">
        <v>934</v>
      </c>
      <c r="E37" s="1018"/>
      <c r="F37" s="1018"/>
      <c r="G37" s="1018"/>
      <c r="H37" s="78"/>
    </row>
    <row r="38" spans="1:8" ht="80.5">
      <c r="A38" s="690"/>
      <c r="B38" s="1520" t="s">
        <v>935</v>
      </c>
      <c r="C38" s="732" t="s">
        <v>936</v>
      </c>
      <c r="D38" s="880" t="s">
        <v>937</v>
      </c>
      <c r="E38" s="1522" t="s">
        <v>938</v>
      </c>
      <c r="F38" s="1522"/>
      <c r="G38" s="1522"/>
      <c r="H38" s="78"/>
    </row>
    <row r="39" spans="1:8" ht="63.5" customHeight="1">
      <c r="A39" s="690"/>
      <c r="B39" s="1521"/>
      <c r="C39" s="736" t="s">
        <v>939</v>
      </c>
      <c r="D39" s="754" t="s">
        <v>940</v>
      </c>
      <c r="E39" s="1522"/>
      <c r="F39" s="1522"/>
      <c r="G39" s="1522"/>
      <c r="H39" s="78"/>
    </row>
    <row r="40" spans="1:8">
      <c r="A40" s="690"/>
      <c r="B40" s="1523" t="s">
        <v>941</v>
      </c>
      <c r="C40" s="1523"/>
      <c r="D40" s="1523"/>
      <c r="E40" s="1523"/>
      <c r="F40" s="1523"/>
      <c r="G40" s="1523"/>
      <c r="H40" s="78"/>
    </row>
    <row r="41" spans="1:8">
      <c r="A41" s="1525" t="s">
        <v>942</v>
      </c>
      <c r="B41" s="1525" t="s">
        <v>89</v>
      </c>
      <c r="C41" s="1525"/>
      <c r="D41" s="1525"/>
      <c r="E41" s="1525"/>
      <c r="F41" s="1525"/>
      <c r="G41" s="1525"/>
      <c r="H41" s="78"/>
    </row>
    <row r="42" spans="1:8" ht="195" customHeight="1">
      <c r="A42" s="1525"/>
      <c r="B42" s="1015" t="s">
        <v>935</v>
      </c>
      <c r="C42" s="1001" t="s">
        <v>943</v>
      </c>
      <c r="D42" s="984" t="s">
        <v>944</v>
      </c>
      <c r="E42" s="1033"/>
      <c r="F42" s="1056"/>
      <c r="G42" s="1033"/>
      <c r="H42" s="78"/>
    </row>
    <row r="43" spans="1:8" ht="194.5" customHeight="1">
      <c r="A43" s="1525"/>
      <c r="B43" s="1511" t="s">
        <v>945</v>
      </c>
      <c r="C43" s="732" t="s">
        <v>946</v>
      </c>
      <c r="D43" s="872" t="s">
        <v>947</v>
      </c>
      <c r="E43" s="872" t="s">
        <v>948</v>
      </c>
      <c r="F43" s="872" t="s">
        <v>886</v>
      </c>
      <c r="G43" s="872" t="s">
        <v>949</v>
      </c>
      <c r="H43" s="78"/>
    </row>
    <row r="44" spans="1:8" ht="61.5" customHeight="1">
      <c r="A44" s="1525"/>
      <c r="B44" s="1511"/>
      <c r="C44" s="732" t="s">
        <v>950</v>
      </c>
      <c r="D44" s="1025"/>
      <c r="E44" s="872" t="s">
        <v>951</v>
      </c>
      <c r="F44" s="872" t="s">
        <v>876</v>
      </c>
      <c r="G44" s="872" t="s">
        <v>952</v>
      </c>
      <c r="H44" s="78"/>
    </row>
    <row r="45" spans="1:8" ht="60.5">
      <c r="A45" s="1525"/>
      <c r="B45" s="1511"/>
      <c r="C45" s="732" t="s">
        <v>953</v>
      </c>
      <c r="D45" s="872" t="s">
        <v>954</v>
      </c>
      <c r="E45" s="1025"/>
      <c r="F45" s="1024"/>
      <c r="G45" s="1025"/>
      <c r="H45" s="78"/>
    </row>
    <row r="46" spans="1:8" ht="90">
      <c r="A46" s="1525"/>
      <c r="B46" s="1511"/>
      <c r="C46" s="732" t="s">
        <v>955</v>
      </c>
      <c r="D46" s="848" t="s">
        <v>956</v>
      </c>
      <c r="E46" s="1025"/>
      <c r="F46" s="1024"/>
      <c r="G46" s="1025"/>
      <c r="H46" s="78"/>
    </row>
    <row r="47" spans="1:8" ht="65" customHeight="1">
      <c r="A47" s="1525"/>
      <c r="B47" s="1511"/>
      <c r="C47" s="732" t="s">
        <v>957</v>
      </c>
      <c r="D47" s="872" t="s">
        <v>958</v>
      </c>
      <c r="E47" s="741" t="s">
        <v>959</v>
      </c>
      <c r="F47" s="872" t="s">
        <v>876</v>
      </c>
      <c r="G47" s="872" t="s">
        <v>960</v>
      </c>
      <c r="H47" s="78"/>
    </row>
    <row r="48" spans="1:8" ht="139" customHeight="1">
      <c r="A48" s="1525"/>
      <c r="B48" s="1511" t="s">
        <v>961</v>
      </c>
      <c r="C48" s="875" t="s">
        <v>962</v>
      </c>
      <c r="D48" s="872" t="s">
        <v>963</v>
      </c>
      <c r="E48" s="872" t="s">
        <v>964</v>
      </c>
      <c r="F48" s="872" t="s">
        <v>886</v>
      </c>
      <c r="G48" s="872" t="s">
        <v>965</v>
      </c>
      <c r="H48" s="78"/>
    </row>
    <row r="49" spans="1:8" ht="144" customHeight="1">
      <c r="A49" s="1525"/>
      <c r="B49" s="1511"/>
      <c r="C49" s="732" t="s">
        <v>966</v>
      </c>
      <c r="D49" s="872" t="s">
        <v>967</v>
      </c>
      <c r="E49" s="1025"/>
      <c r="F49" s="1024"/>
      <c r="G49" s="1025"/>
      <c r="H49" s="78"/>
    </row>
    <row r="50" spans="1:8" ht="138.5" customHeight="1">
      <c r="A50" s="1525"/>
      <c r="B50" s="1511"/>
      <c r="C50" s="732" t="s">
        <v>968</v>
      </c>
      <c r="D50" s="872" t="s">
        <v>969</v>
      </c>
      <c r="E50" s="872" t="s">
        <v>964</v>
      </c>
      <c r="F50" s="872" t="s">
        <v>876</v>
      </c>
      <c r="G50" s="872" t="s">
        <v>970</v>
      </c>
      <c r="H50" s="78"/>
    </row>
    <row r="51" spans="1:8" ht="80">
      <c r="A51" s="1525"/>
      <c r="B51" s="1511"/>
      <c r="C51" s="732" t="s">
        <v>971</v>
      </c>
      <c r="D51" s="872" t="s">
        <v>972</v>
      </c>
      <c r="E51" s="1025"/>
      <c r="F51" s="1024"/>
      <c r="G51" s="1025"/>
      <c r="H51" s="78"/>
    </row>
    <row r="52" spans="1:8" ht="140">
      <c r="A52" s="1525"/>
      <c r="B52" s="1511"/>
      <c r="C52" s="732" t="s">
        <v>973</v>
      </c>
      <c r="D52" s="1057" t="s">
        <v>974</v>
      </c>
      <c r="E52" s="1025"/>
      <c r="F52" s="1024"/>
      <c r="G52" s="1025"/>
      <c r="H52" s="78"/>
    </row>
    <row r="53" spans="1:8" ht="179" customHeight="1">
      <c r="A53" s="1525"/>
      <c r="B53" s="1026" t="s">
        <v>975</v>
      </c>
      <c r="C53" s="736" t="s">
        <v>976</v>
      </c>
      <c r="D53" s="989" t="s">
        <v>977</v>
      </c>
      <c r="E53" s="1058"/>
      <c r="F53" s="1058"/>
      <c r="G53" s="1058"/>
      <c r="H53" s="78"/>
    </row>
    <row r="54" spans="1:8">
      <c r="A54" s="1524" t="s">
        <v>978</v>
      </c>
      <c r="B54" s="1524" t="s">
        <v>55</v>
      </c>
      <c r="C54" s="1524"/>
      <c r="D54" s="1524"/>
      <c r="E54" s="1524"/>
      <c r="F54" s="1524"/>
      <c r="G54" s="1524"/>
      <c r="H54" s="78"/>
    </row>
    <row r="55" spans="1:8" ht="195.5" customHeight="1">
      <c r="A55" s="1524"/>
      <c r="B55" s="1015" t="s">
        <v>935</v>
      </c>
      <c r="C55" s="1001" t="s">
        <v>979</v>
      </c>
      <c r="D55" s="984" t="s">
        <v>980</v>
      </c>
      <c r="E55" s="1031"/>
      <c r="F55" s="984"/>
      <c r="G55" s="1052"/>
      <c r="H55" s="78"/>
    </row>
    <row r="56" spans="1:8" ht="158.5" customHeight="1">
      <c r="A56" s="1524"/>
      <c r="B56" s="1511" t="s">
        <v>981</v>
      </c>
      <c r="C56" s="848" t="s">
        <v>982</v>
      </c>
      <c r="D56" s="732" t="s">
        <v>983</v>
      </c>
      <c r="E56" s="1016"/>
      <c r="F56" s="872"/>
      <c r="G56" s="1055"/>
      <c r="H56" s="78"/>
    </row>
    <row r="57" spans="1:8" ht="151.75" customHeight="1">
      <c r="A57" s="1524"/>
      <c r="B57" s="1511"/>
      <c r="C57" s="732" t="s">
        <v>984</v>
      </c>
      <c r="D57" s="872" t="s">
        <v>985</v>
      </c>
      <c r="E57" s="872" t="s">
        <v>902</v>
      </c>
      <c r="F57" s="872" t="s">
        <v>876</v>
      </c>
      <c r="G57" s="848" t="s">
        <v>986</v>
      </c>
      <c r="H57" s="78"/>
    </row>
    <row r="58" spans="1:8" ht="80.5">
      <c r="A58" s="1524"/>
      <c r="B58" s="1511"/>
      <c r="C58" s="732" t="s">
        <v>987</v>
      </c>
      <c r="D58" s="848" t="s">
        <v>988</v>
      </c>
      <c r="E58" s="1016"/>
      <c r="F58" s="872"/>
      <c r="G58" s="1055"/>
      <c r="H58" s="78"/>
    </row>
    <row r="59" spans="1:8" ht="100">
      <c r="A59" s="1524"/>
      <c r="B59" s="1511"/>
      <c r="C59" s="732" t="s">
        <v>989</v>
      </c>
      <c r="D59" s="848" t="s">
        <v>990</v>
      </c>
      <c r="E59" s="1016"/>
      <c r="F59" s="872"/>
      <c r="G59" s="1055"/>
      <c r="H59" s="78"/>
    </row>
    <row r="60" spans="1:8" ht="60.5">
      <c r="A60" s="1524"/>
      <c r="B60" s="1511" t="s">
        <v>961</v>
      </c>
      <c r="C60" s="732" t="s">
        <v>991</v>
      </c>
      <c r="D60" s="1016" t="s">
        <v>992</v>
      </c>
      <c r="E60" s="741" t="s">
        <v>993</v>
      </c>
      <c r="F60" s="848" t="s">
        <v>886</v>
      </c>
      <c r="G60" s="848" t="s">
        <v>994</v>
      </c>
      <c r="H60" s="78"/>
    </row>
    <row r="61" spans="1:8" ht="120.5">
      <c r="A61" s="1524"/>
      <c r="B61" s="1514"/>
      <c r="C61" s="736" t="s">
        <v>995</v>
      </c>
      <c r="D61" s="1018" t="s">
        <v>996</v>
      </c>
      <c r="E61" s="1018" t="s">
        <v>997</v>
      </c>
      <c r="F61" s="1018" t="s">
        <v>886</v>
      </c>
      <c r="G61" s="1018" t="s">
        <v>998</v>
      </c>
      <c r="H61" s="78"/>
    </row>
    <row r="62" spans="1:8">
      <c r="A62" s="1524"/>
      <c r="B62" s="1524" t="s">
        <v>63</v>
      </c>
      <c r="C62" s="1524"/>
      <c r="D62" s="1524"/>
      <c r="E62" s="1524"/>
      <c r="F62" s="1524"/>
      <c r="G62" s="1524"/>
      <c r="H62" s="78"/>
    </row>
    <row r="63" spans="1:8" s="78" customFormat="1" ht="198" customHeight="1">
      <c r="A63" s="1524"/>
      <c r="B63" s="1015" t="s">
        <v>935</v>
      </c>
      <c r="C63" s="1001" t="s">
        <v>999</v>
      </c>
      <c r="D63" s="984" t="s">
        <v>1000</v>
      </c>
      <c r="E63" s="1031"/>
      <c r="F63" s="984"/>
      <c r="G63" s="1052"/>
    </row>
    <row r="64" spans="1:8" s="78" customFormat="1" ht="120" customHeight="1">
      <c r="A64" s="1524"/>
      <c r="B64" s="1511" t="s">
        <v>1001</v>
      </c>
      <c r="C64" s="732" t="s">
        <v>1002</v>
      </c>
      <c r="D64" s="732" t="s">
        <v>1003</v>
      </c>
      <c r="E64" s="1016"/>
      <c r="F64" s="872"/>
      <c r="G64" s="1055"/>
    </row>
    <row r="65" spans="1:8" s="78" customFormat="1" ht="80.5">
      <c r="A65" s="1524"/>
      <c r="B65" s="1511"/>
      <c r="C65" s="732" t="s">
        <v>1004</v>
      </c>
      <c r="D65" s="732" t="s">
        <v>1005</v>
      </c>
      <c r="E65" s="1016"/>
      <c r="F65" s="872"/>
      <c r="G65" s="1055"/>
    </row>
    <row r="66" spans="1:8" s="78" customFormat="1" ht="227.4" customHeight="1">
      <c r="A66" s="1524"/>
      <c r="B66" s="1511"/>
      <c r="C66" s="732" t="s">
        <v>1006</v>
      </c>
      <c r="D66" s="848" t="s">
        <v>1007</v>
      </c>
      <c r="E66" s="1016" t="s">
        <v>1008</v>
      </c>
      <c r="F66" s="872" t="s">
        <v>886</v>
      </c>
      <c r="G66" s="848" t="s">
        <v>1009</v>
      </c>
    </row>
    <row r="67" spans="1:8" s="78" customFormat="1" ht="219" customHeight="1">
      <c r="A67" s="1524"/>
      <c r="B67" s="1511"/>
      <c r="C67" s="732" t="s">
        <v>1010</v>
      </c>
      <c r="D67" s="848" t="s">
        <v>1011</v>
      </c>
      <c r="E67" s="1016"/>
      <c r="F67" s="872"/>
      <c r="G67" s="1055"/>
    </row>
    <row r="68" spans="1:8" s="78" customFormat="1" ht="91.25" customHeight="1">
      <c r="A68" s="1524"/>
      <c r="B68" s="1514"/>
      <c r="C68" s="736" t="s">
        <v>1012</v>
      </c>
      <c r="D68" s="1018" t="s">
        <v>1013</v>
      </c>
      <c r="E68" s="1029"/>
      <c r="F68" s="1028"/>
      <c r="G68" s="1054"/>
    </row>
    <row r="69" spans="1:8">
      <c r="A69" s="1516" t="s">
        <v>1014</v>
      </c>
      <c r="B69" s="1516" t="s">
        <v>1015</v>
      </c>
      <c r="C69" s="1516"/>
      <c r="D69" s="1516"/>
      <c r="E69" s="1516"/>
      <c r="F69" s="1516"/>
      <c r="G69" s="1516"/>
      <c r="H69" s="78"/>
    </row>
    <row r="70" spans="1:8" s="78" customFormat="1" ht="198.65" customHeight="1">
      <c r="A70" s="1516"/>
      <c r="B70" s="1015" t="s">
        <v>935</v>
      </c>
      <c r="C70" s="1001" t="s">
        <v>1016</v>
      </c>
      <c r="D70" s="874" t="s">
        <v>1017</v>
      </c>
      <c r="E70" s="1031"/>
      <c r="F70" s="984"/>
      <c r="G70" s="1031"/>
    </row>
    <row r="71" spans="1:8" s="78" customFormat="1" ht="215.4" customHeight="1">
      <c r="A71" s="1516"/>
      <c r="B71" s="1026" t="s">
        <v>1018</v>
      </c>
      <c r="C71" s="736" t="s">
        <v>1019</v>
      </c>
      <c r="D71" s="1053" t="s">
        <v>1020</v>
      </c>
      <c r="E71" s="1029"/>
      <c r="F71" s="1028"/>
      <c r="G71" s="1054"/>
    </row>
    <row r="72" spans="1:8">
      <c r="A72" s="1517" t="s">
        <v>1021</v>
      </c>
      <c r="B72" s="1517" t="s">
        <v>33</v>
      </c>
      <c r="C72" s="1517"/>
      <c r="D72" s="1517"/>
      <c r="E72" s="1517"/>
      <c r="F72" s="1517"/>
      <c r="G72" s="1517"/>
      <c r="H72" s="78"/>
    </row>
    <row r="73" spans="1:8" ht="198.65" customHeight="1">
      <c r="A73" s="1517"/>
      <c r="B73" s="1015" t="s">
        <v>935</v>
      </c>
      <c r="C73" s="1001" t="s">
        <v>1022</v>
      </c>
      <c r="D73" s="1019" t="s">
        <v>1023</v>
      </c>
      <c r="E73" s="1051"/>
      <c r="F73" s="1051"/>
      <c r="G73" s="1052"/>
      <c r="H73" s="78"/>
    </row>
    <row r="74" spans="1:8" ht="140">
      <c r="A74" s="1517"/>
      <c r="B74" s="1021" t="s">
        <v>975</v>
      </c>
      <c r="C74" s="848" t="s">
        <v>1024</v>
      </c>
      <c r="D74" s="848" t="s">
        <v>1025</v>
      </c>
      <c r="E74" s="848" t="s">
        <v>1026</v>
      </c>
      <c r="F74" s="882" t="s">
        <v>886</v>
      </c>
      <c r="G74" s="882" t="s">
        <v>1027</v>
      </c>
      <c r="H74" s="78"/>
    </row>
    <row r="75" spans="1:8" ht="151.25" customHeight="1">
      <c r="A75" s="1517"/>
      <c r="B75" s="1511" t="s">
        <v>1028</v>
      </c>
      <c r="C75" s="732" t="s">
        <v>1029</v>
      </c>
      <c r="D75" s="848" t="s">
        <v>1030</v>
      </c>
      <c r="E75" s="1016"/>
      <c r="F75" s="872"/>
      <c r="G75" s="1016"/>
      <c r="H75" s="78"/>
    </row>
    <row r="76" spans="1:8" ht="90">
      <c r="A76" s="1517"/>
      <c r="B76" s="1511"/>
      <c r="C76" s="732" t="s">
        <v>1031</v>
      </c>
      <c r="D76" s="848" t="s">
        <v>1032</v>
      </c>
      <c r="E76" s="1016"/>
      <c r="F76" s="872"/>
      <c r="G76" s="1016"/>
      <c r="H76" s="78"/>
    </row>
    <row r="77" spans="1:8" ht="40.5">
      <c r="A77" s="1517"/>
      <c r="B77" s="1511" t="s">
        <v>1033</v>
      </c>
      <c r="C77" s="732" t="s">
        <v>1034</v>
      </c>
      <c r="D77" s="848" t="s">
        <v>1035</v>
      </c>
      <c r="E77" s="1016"/>
      <c r="F77" s="872"/>
      <c r="G77" s="1016"/>
      <c r="H77" s="78"/>
    </row>
    <row r="78" spans="1:8" ht="132.65" customHeight="1">
      <c r="A78" s="1517"/>
      <c r="B78" s="1511"/>
      <c r="C78" s="732" t="s">
        <v>1036</v>
      </c>
      <c r="D78" s="848" t="s">
        <v>1037</v>
      </c>
      <c r="E78" s="1016"/>
      <c r="F78" s="872"/>
      <c r="G78" s="1016"/>
      <c r="H78" s="78"/>
    </row>
    <row r="79" spans="1:8" ht="80.5">
      <c r="A79" s="1517"/>
      <c r="B79" s="1511"/>
      <c r="C79" s="732" t="s">
        <v>1038</v>
      </c>
      <c r="D79" s="848" t="s">
        <v>1039</v>
      </c>
      <c r="E79" s="1016"/>
      <c r="F79" s="872"/>
      <c r="G79" s="1016"/>
      <c r="H79" s="78"/>
    </row>
    <row r="80" spans="1:8" ht="60.5">
      <c r="A80" s="1517"/>
      <c r="B80" s="1021" t="s">
        <v>1040</v>
      </c>
      <c r="C80" s="732" t="s">
        <v>1041</v>
      </c>
      <c r="D80" s="732" t="s">
        <v>1042</v>
      </c>
      <c r="E80" s="1016"/>
      <c r="F80" s="872"/>
      <c r="G80" s="1016"/>
      <c r="H80" s="78"/>
    </row>
    <row r="81" spans="1:8" ht="50.5">
      <c r="A81" s="1517"/>
      <c r="B81" s="1511" t="s">
        <v>1043</v>
      </c>
      <c r="C81" s="848" t="s">
        <v>1044</v>
      </c>
      <c r="D81" s="848" t="s">
        <v>1045</v>
      </c>
      <c r="E81" s="872"/>
      <c r="F81" s="872"/>
      <c r="G81" s="1016"/>
      <c r="H81" s="78"/>
    </row>
    <row r="82" spans="1:8" ht="60">
      <c r="A82" s="1517"/>
      <c r="B82" s="1511"/>
      <c r="C82" s="848" t="s">
        <v>1046</v>
      </c>
      <c r="D82" s="848" t="s">
        <v>1047</v>
      </c>
      <c r="E82" s="872" t="s">
        <v>1048</v>
      </c>
      <c r="F82" s="872" t="s">
        <v>886</v>
      </c>
      <c r="G82" s="872" t="s">
        <v>1049</v>
      </c>
      <c r="H82" s="78"/>
    </row>
    <row r="83" spans="1:8" ht="50.5">
      <c r="A83" s="1517"/>
      <c r="B83" s="1511"/>
      <c r="C83" s="873" t="s">
        <v>1050</v>
      </c>
      <c r="D83" s="848" t="s">
        <v>1051</v>
      </c>
      <c r="E83" s="1016"/>
      <c r="F83" s="872"/>
      <c r="G83" s="1016"/>
      <c r="H83" s="78"/>
    </row>
    <row r="84" spans="1:8" ht="130">
      <c r="A84" s="1517"/>
      <c r="B84" s="1511" t="s">
        <v>1052</v>
      </c>
      <c r="C84" s="732" t="s">
        <v>1053</v>
      </c>
      <c r="D84" s="872" t="s">
        <v>1054</v>
      </c>
      <c r="E84" s="1016"/>
      <c r="F84" s="872"/>
      <c r="G84" s="1016"/>
      <c r="H84" s="78"/>
    </row>
    <row r="85" spans="1:8" ht="50">
      <c r="A85" s="1517"/>
      <c r="B85" s="1511"/>
      <c r="C85" s="732" t="s">
        <v>1055</v>
      </c>
      <c r="D85" s="848" t="s">
        <v>1056</v>
      </c>
      <c r="E85" s="1016"/>
      <c r="F85" s="872"/>
      <c r="G85" s="1016"/>
      <c r="H85" s="78"/>
    </row>
    <row r="86" spans="1:8" ht="80.5">
      <c r="A86" s="1517"/>
      <c r="B86" s="1021" t="s">
        <v>1057</v>
      </c>
      <c r="C86" s="848" t="s">
        <v>1058</v>
      </c>
      <c r="D86" s="848" t="s">
        <v>1059</v>
      </c>
      <c r="E86" s="872" t="s">
        <v>902</v>
      </c>
      <c r="F86" s="872" t="s">
        <v>903</v>
      </c>
      <c r="G86" s="848" t="s">
        <v>1060</v>
      </c>
      <c r="H86" s="78"/>
    </row>
    <row r="87" spans="1:8" ht="108" customHeight="1">
      <c r="A87" s="1517"/>
      <c r="B87" s="1026" t="s">
        <v>1061</v>
      </c>
      <c r="C87" s="1018" t="s">
        <v>1062</v>
      </c>
      <c r="D87" s="1018" t="s">
        <v>1063</v>
      </c>
      <c r="E87" s="1029" t="s">
        <v>902</v>
      </c>
      <c r="F87" s="1028" t="s">
        <v>903</v>
      </c>
      <c r="G87" s="1028" t="s">
        <v>1064</v>
      </c>
      <c r="H87" s="78"/>
    </row>
    <row r="88" spans="1:8">
      <c r="A88" s="1517"/>
      <c r="B88" s="1517" t="s">
        <v>1065</v>
      </c>
      <c r="C88" s="1517"/>
      <c r="D88" s="1517"/>
      <c r="E88" s="1517"/>
      <c r="F88" s="1517"/>
      <c r="G88" s="1517"/>
      <c r="H88" s="78"/>
    </row>
    <row r="89" spans="1:8" ht="194.4" customHeight="1">
      <c r="A89" s="1517"/>
      <c r="B89" s="1040" t="s">
        <v>935</v>
      </c>
      <c r="C89" s="1041" t="s">
        <v>1066</v>
      </c>
      <c r="D89" s="1041" t="s">
        <v>1067</v>
      </c>
      <c r="E89" s="1042"/>
      <c r="F89" s="1043"/>
      <c r="G89" s="1042"/>
      <c r="H89" s="78"/>
    </row>
    <row r="90" spans="1:8" ht="160.25" customHeight="1">
      <c r="A90" s="1517"/>
      <c r="B90" s="1518" t="s">
        <v>1068</v>
      </c>
      <c r="C90" s="1044" t="s">
        <v>1069</v>
      </c>
      <c r="D90" s="1442" t="s">
        <v>1070</v>
      </c>
      <c r="E90" s="1046"/>
      <c r="F90" s="1047"/>
      <c r="G90" s="1046"/>
      <c r="H90" s="78"/>
    </row>
    <row r="91" spans="1:8" ht="155.4" customHeight="1">
      <c r="A91" s="1517"/>
      <c r="B91" s="1518"/>
      <c r="C91" s="1044" t="s">
        <v>1071</v>
      </c>
      <c r="D91" s="1044" t="s">
        <v>1072</v>
      </c>
      <c r="E91" s="1046"/>
      <c r="F91" s="1047"/>
      <c r="G91" s="1046"/>
      <c r="H91" s="78"/>
    </row>
    <row r="92" spans="1:8" ht="50.5">
      <c r="A92" s="1517"/>
      <c r="B92" s="1518"/>
      <c r="C92" s="1044" t="s">
        <v>1073</v>
      </c>
      <c r="D92" s="1044" t="s">
        <v>1074</v>
      </c>
      <c r="E92" s="1046"/>
      <c r="F92" s="1047"/>
      <c r="G92" s="1046"/>
      <c r="H92" s="78"/>
    </row>
    <row r="93" spans="1:8" ht="80.400000000000006" customHeight="1">
      <c r="A93" s="1517"/>
      <c r="B93" s="1518"/>
      <c r="C93" s="1044" t="s">
        <v>1075</v>
      </c>
      <c r="D93" s="1044" t="s">
        <v>1076</v>
      </c>
      <c r="E93" s="1046"/>
      <c r="F93" s="1047"/>
      <c r="G93" s="1046"/>
      <c r="H93" s="78"/>
    </row>
    <row r="94" spans="1:8" ht="40.5">
      <c r="A94" s="1517"/>
      <c r="B94" s="1518"/>
      <c r="C94" s="1044" t="s">
        <v>1077</v>
      </c>
      <c r="D94" s="1044" t="s">
        <v>1078</v>
      </c>
      <c r="E94" s="1046"/>
      <c r="F94" s="1047"/>
      <c r="G94" s="1046"/>
      <c r="H94" s="78"/>
    </row>
    <row r="95" spans="1:8" ht="70.5">
      <c r="A95" s="1517"/>
      <c r="B95" s="1518"/>
      <c r="C95" s="1044" t="s">
        <v>1079</v>
      </c>
      <c r="D95" s="1044" t="s">
        <v>1080</v>
      </c>
      <c r="E95" s="1046"/>
      <c r="F95" s="1047"/>
      <c r="G95" s="1046"/>
      <c r="H95" s="78"/>
    </row>
    <row r="96" spans="1:8" ht="61.75" customHeight="1">
      <c r="A96" s="1517"/>
      <c r="B96" s="1518"/>
      <c r="C96" s="1044" t="s">
        <v>1081</v>
      </c>
      <c r="D96" s="1044" t="s">
        <v>1082</v>
      </c>
      <c r="E96" s="1046"/>
      <c r="F96" s="1047"/>
      <c r="G96" s="1046"/>
      <c r="H96" s="78"/>
    </row>
    <row r="97" spans="1:8" ht="177" customHeight="1">
      <c r="A97" s="1517"/>
      <c r="B97" s="1518"/>
      <c r="C97" s="1044" t="s">
        <v>1083</v>
      </c>
      <c r="D97" s="1442" t="s">
        <v>1084</v>
      </c>
      <c r="E97" s="1046"/>
      <c r="F97" s="1047"/>
      <c r="G97" s="1046"/>
      <c r="H97" s="78"/>
    </row>
    <row r="98" spans="1:8" ht="257.39999999999998" customHeight="1">
      <c r="A98" s="1517"/>
      <c r="B98" s="1518"/>
      <c r="C98" s="1045" t="s">
        <v>1085</v>
      </c>
      <c r="D98" s="1045" t="s">
        <v>1086</v>
      </c>
      <c r="E98" s="1045"/>
      <c r="F98" s="1047"/>
      <c r="G98" s="1046"/>
      <c r="H98" s="78"/>
    </row>
    <row r="99" spans="1:8" ht="288" customHeight="1">
      <c r="A99" s="1517"/>
      <c r="B99" s="1519"/>
      <c r="C99" s="1048" t="s">
        <v>1087</v>
      </c>
      <c r="D99" s="1444" t="s">
        <v>1088</v>
      </c>
      <c r="E99" s="1049"/>
      <c r="F99" s="1050"/>
      <c r="G99" s="1049"/>
      <c r="H99" s="78"/>
    </row>
    <row r="100" spans="1:8">
      <c r="A100" s="1517"/>
      <c r="B100" s="1517" t="s">
        <v>52</v>
      </c>
      <c r="C100" s="1517"/>
      <c r="D100" s="1517"/>
      <c r="E100" s="1517"/>
      <c r="F100" s="1517"/>
      <c r="G100" s="1517"/>
      <c r="H100" s="78"/>
    </row>
    <row r="101" spans="1:8" ht="196.25" customHeight="1">
      <c r="A101" s="1517"/>
      <c r="B101" s="990" t="s">
        <v>935</v>
      </c>
      <c r="C101" s="842" t="s">
        <v>1089</v>
      </c>
      <c r="D101" s="996" t="s">
        <v>1090</v>
      </c>
      <c r="E101" s="1039"/>
      <c r="F101" s="1039"/>
      <c r="G101" s="1039"/>
      <c r="H101" s="78"/>
    </row>
    <row r="102" spans="1:8">
      <c r="A102" s="1513" t="s">
        <v>1091</v>
      </c>
      <c r="B102" s="1513" t="s">
        <v>82</v>
      </c>
      <c r="C102" s="1513"/>
      <c r="D102" s="1513"/>
      <c r="E102" s="1513"/>
      <c r="F102" s="1513"/>
      <c r="G102" s="1513"/>
      <c r="H102" s="78"/>
    </row>
    <row r="103" spans="1:8" ht="200.4" customHeight="1">
      <c r="A103" s="1513"/>
      <c r="B103" s="1015" t="s">
        <v>935</v>
      </c>
      <c r="C103" s="1001" t="s">
        <v>1092</v>
      </c>
      <c r="D103" s="1001" t="s">
        <v>1093</v>
      </c>
      <c r="E103" s="1033"/>
      <c r="F103" s="984"/>
      <c r="G103" s="1031"/>
      <c r="H103" s="78"/>
    </row>
    <row r="104" spans="1:8" ht="145.75" customHeight="1">
      <c r="A104" s="1513"/>
      <c r="B104" s="1511" t="s">
        <v>1094</v>
      </c>
      <c r="C104" s="732" t="s">
        <v>1095</v>
      </c>
      <c r="D104" s="873" t="s">
        <v>1096</v>
      </c>
      <c r="E104" s="872" t="s">
        <v>1097</v>
      </c>
      <c r="F104" s="872" t="s">
        <v>876</v>
      </c>
      <c r="G104" s="872" t="s">
        <v>1098</v>
      </c>
      <c r="H104" s="78"/>
    </row>
    <row r="105" spans="1:8" ht="50.5">
      <c r="A105" s="1513"/>
      <c r="B105" s="1514"/>
      <c r="C105" s="736" t="s">
        <v>1099</v>
      </c>
      <c r="D105" s="972" t="s">
        <v>1100</v>
      </c>
      <c r="E105" s="1038"/>
      <c r="F105" s="1028"/>
      <c r="G105" s="1029"/>
      <c r="H105" s="78"/>
    </row>
    <row r="106" spans="1:8">
      <c r="A106" s="1515" t="s">
        <v>1101</v>
      </c>
      <c r="B106" s="1515" t="s">
        <v>114</v>
      </c>
      <c r="C106" s="1515"/>
      <c r="D106" s="1515"/>
      <c r="E106" s="1515"/>
      <c r="F106" s="1515"/>
      <c r="G106" s="1515"/>
      <c r="H106" s="78"/>
    </row>
    <row r="107" spans="1:8" ht="198.65" customHeight="1">
      <c r="A107" s="1515"/>
      <c r="B107" s="1015" t="s">
        <v>935</v>
      </c>
      <c r="C107" s="1001" t="s">
        <v>1102</v>
      </c>
      <c r="D107" s="1001" t="s">
        <v>1103</v>
      </c>
      <c r="E107" s="1033"/>
      <c r="F107" s="984"/>
      <c r="G107" s="1031"/>
      <c r="H107" s="78"/>
    </row>
    <row r="108" spans="1:8" ht="67.75" customHeight="1">
      <c r="A108" s="1515"/>
      <c r="B108" s="1021" t="s">
        <v>1104</v>
      </c>
      <c r="C108" s="732" t="s">
        <v>1105</v>
      </c>
      <c r="D108" s="872" t="s">
        <v>1106</v>
      </c>
      <c r="E108" s="1034"/>
      <c r="F108" s="1035"/>
      <c r="G108" s="1034"/>
      <c r="H108" s="78"/>
    </row>
    <row r="109" spans="1:8" ht="40">
      <c r="A109" s="1515"/>
      <c r="B109" s="1511" t="s">
        <v>1107</v>
      </c>
      <c r="C109" s="873" t="s">
        <v>1108</v>
      </c>
      <c r="D109" s="848" t="s">
        <v>1109</v>
      </c>
      <c r="E109" s="1016" t="s">
        <v>1110</v>
      </c>
      <c r="F109" s="872" t="s">
        <v>876</v>
      </c>
      <c r="G109" s="872" t="s">
        <v>1111</v>
      </c>
      <c r="H109" s="78"/>
    </row>
    <row r="110" spans="1:8" ht="90.5">
      <c r="A110" s="1515"/>
      <c r="B110" s="1511"/>
      <c r="C110" s="873" t="s">
        <v>1112</v>
      </c>
      <c r="D110" s="848" t="s">
        <v>1109</v>
      </c>
      <c r="E110" s="872" t="s">
        <v>1113</v>
      </c>
      <c r="F110" s="872" t="s">
        <v>876</v>
      </c>
      <c r="G110" s="872" t="s">
        <v>1114</v>
      </c>
      <c r="H110" s="78"/>
    </row>
    <row r="111" spans="1:8" ht="100.75" customHeight="1">
      <c r="A111" s="1515"/>
      <c r="B111" s="1021" t="s">
        <v>1115</v>
      </c>
      <c r="C111" s="732" t="s">
        <v>1116</v>
      </c>
      <c r="D111" s="872" t="s">
        <v>1117</v>
      </c>
      <c r="E111" s="1025"/>
      <c r="F111" s="872"/>
      <c r="G111" s="1016"/>
      <c r="H111" s="78"/>
    </row>
    <row r="112" spans="1:8" ht="78" customHeight="1">
      <c r="A112" s="1515"/>
      <c r="B112" s="1021" t="s">
        <v>1118</v>
      </c>
      <c r="C112" s="732" t="s">
        <v>1119</v>
      </c>
      <c r="D112" s="872" t="s">
        <v>1117</v>
      </c>
      <c r="E112" s="1025"/>
      <c r="F112" s="872"/>
      <c r="G112" s="1016"/>
      <c r="H112" s="78"/>
    </row>
    <row r="113" spans="1:8" ht="90.65" customHeight="1">
      <c r="A113" s="1515"/>
      <c r="B113" s="1021" t="s">
        <v>1120</v>
      </c>
      <c r="C113" s="848" t="s">
        <v>1121</v>
      </c>
      <c r="D113" s="732" t="s">
        <v>1122</v>
      </c>
      <c r="E113" s="1025"/>
      <c r="F113" s="872"/>
      <c r="G113" s="1016"/>
      <c r="H113" s="78"/>
    </row>
    <row r="114" spans="1:8" ht="66.650000000000006" customHeight="1">
      <c r="A114" s="1515"/>
      <c r="B114" s="1511" t="s">
        <v>1123</v>
      </c>
      <c r="C114" s="732" t="s">
        <v>1124</v>
      </c>
      <c r="D114" s="741" t="s">
        <v>1125</v>
      </c>
      <c r="E114" s="1032" t="s">
        <v>1110</v>
      </c>
      <c r="F114" s="872" t="s">
        <v>876</v>
      </c>
      <c r="G114" s="872" t="s">
        <v>1126</v>
      </c>
      <c r="H114" s="78"/>
    </row>
    <row r="115" spans="1:8" ht="90.5">
      <c r="A115" s="1515"/>
      <c r="B115" s="1514"/>
      <c r="C115" s="736" t="s">
        <v>1127</v>
      </c>
      <c r="D115" s="1036" t="s">
        <v>1128</v>
      </c>
      <c r="E115" s="1037" t="s">
        <v>1113</v>
      </c>
      <c r="F115" s="1028" t="s">
        <v>876</v>
      </c>
      <c r="G115" s="1028" t="s">
        <v>1129</v>
      </c>
      <c r="H115" s="78"/>
    </row>
    <row r="116" spans="1:8">
      <c r="A116" s="1509" t="s">
        <v>1130</v>
      </c>
      <c r="B116" s="1509" t="s">
        <v>307</v>
      </c>
      <c r="C116" s="1509"/>
      <c r="D116" s="1509"/>
      <c r="E116" s="1509"/>
      <c r="F116" s="1509"/>
      <c r="G116" s="1509"/>
      <c r="H116" s="78"/>
    </row>
    <row r="117" spans="1:8" s="78" customFormat="1" ht="194.4" customHeight="1">
      <c r="A117" s="1509"/>
      <c r="B117" s="1015" t="s">
        <v>935</v>
      </c>
      <c r="C117" s="1001" t="s">
        <v>1102</v>
      </c>
      <c r="D117" s="1001" t="s">
        <v>1131</v>
      </c>
      <c r="E117" s="1031"/>
      <c r="F117" s="984"/>
      <c r="G117" s="1031"/>
    </row>
    <row r="118" spans="1:8" s="78" customFormat="1" ht="50">
      <c r="A118" s="1509"/>
      <c r="B118" s="1511" t="s">
        <v>1132</v>
      </c>
      <c r="C118" s="732" t="s">
        <v>1133</v>
      </c>
      <c r="D118" s="741" t="s">
        <v>1134</v>
      </c>
      <c r="E118" s="1016"/>
      <c r="F118" s="872"/>
      <c r="G118" s="1016"/>
    </row>
    <row r="119" spans="1:8" s="78" customFormat="1" ht="268.25" customHeight="1">
      <c r="A119" s="1509"/>
      <c r="B119" s="1511"/>
      <c r="C119" s="732" t="s">
        <v>1135</v>
      </c>
      <c r="D119" s="1134" t="s">
        <v>1136</v>
      </c>
      <c r="E119" s="1016"/>
      <c r="F119" s="872"/>
      <c r="G119" s="1016"/>
    </row>
    <row r="120" spans="1:8" s="78" customFormat="1" ht="80.5">
      <c r="A120" s="1509"/>
      <c r="B120" s="1511"/>
      <c r="C120" s="732" t="s">
        <v>1137</v>
      </c>
      <c r="D120" s="741" t="s">
        <v>1138</v>
      </c>
      <c r="E120" s="1016" t="s">
        <v>882</v>
      </c>
      <c r="F120" s="872" t="s">
        <v>903</v>
      </c>
      <c r="G120" s="872" t="s">
        <v>1139</v>
      </c>
    </row>
    <row r="121" spans="1:8" s="78" customFormat="1" ht="50.5">
      <c r="A121" s="1509"/>
      <c r="B121" s="1021" t="s">
        <v>1140</v>
      </c>
      <c r="C121" s="732" t="s">
        <v>1141</v>
      </c>
      <c r="D121" s="872" t="s">
        <v>1142</v>
      </c>
      <c r="E121" s="1032" t="s">
        <v>1143</v>
      </c>
      <c r="F121" s="872" t="s">
        <v>903</v>
      </c>
      <c r="G121" s="732" t="s">
        <v>1144</v>
      </c>
    </row>
    <row r="122" spans="1:8">
      <c r="A122" s="1509"/>
      <c r="B122" s="1512" t="s">
        <v>144</v>
      </c>
      <c r="C122" s="1512"/>
      <c r="D122" s="1512"/>
      <c r="E122" s="1512"/>
      <c r="F122" s="1512"/>
      <c r="G122" s="1512"/>
      <c r="H122" s="78"/>
    </row>
    <row r="123" spans="1:8" ht="198.65" customHeight="1">
      <c r="A123" s="1509"/>
      <c r="B123" s="1023" t="s">
        <v>935</v>
      </c>
      <c r="C123" s="848" t="s">
        <v>1102</v>
      </c>
      <c r="D123" s="882" t="s">
        <v>1145</v>
      </c>
      <c r="E123" s="1022"/>
      <c r="F123" s="1022"/>
      <c r="G123" s="1022"/>
      <c r="H123" s="78"/>
    </row>
    <row r="124" spans="1:8">
      <c r="A124" s="1509"/>
      <c r="B124" s="1512" t="s">
        <v>122</v>
      </c>
      <c r="C124" s="1512"/>
      <c r="D124" s="1512"/>
      <c r="E124" s="1512"/>
      <c r="F124" s="1512"/>
      <c r="G124" s="1512"/>
      <c r="H124" s="78"/>
    </row>
    <row r="125" spans="1:8" ht="197.4" customHeight="1">
      <c r="A125" s="1509"/>
      <c r="B125" s="1023" t="s">
        <v>935</v>
      </c>
      <c r="C125" s="848" t="s">
        <v>1102</v>
      </c>
      <c r="D125" s="732" t="s">
        <v>1146</v>
      </c>
      <c r="E125" s="1030"/>
      <c r="F125" s="1030"/>
      <c r="G125" s="1030"/>
      <c r="H125" s="78"/>
    </row>
    <row r="126" spans="1:8">
      <c r="A126" s="1509"/>
      <c r="B126" s="1512" t="s">
        <v>151</v>
      </c>
      <c r="C126" s="1512"/>
      <c r="D126" s="1512"/>
      <c r="E126" s="1512"/>
      <c r="F126" s="1512"/>
      <c r="G126" s="1512"/>
      <c r="H126" s="78"/>
    </row>
    <row r="127" spans="1:8" ht="196.75" customHeight="1">
      <c r="A127" s="1509"/>
      <c r="B127" s="1023" t="s">
        <v>935</v>
      </c>
      <c r="C127" s="848" t="s">
        <v>1102</v>
      </c>
      <c r="D127" s="848" t="s">
        <v>1147</v>
      </c>
      <c r="E127" s="1024"/>
      <c r="F127" s="1024"/>
      <c r="G127" s="1024"/>
      <c r="H127" s="78"/>
    </row>
    <row r="128" spans="1:8" ht="180">
      <c r="A128" s="1509"/>
      <c r="B128" s="1511" t="s">
        <v>975</v>
      </c>
      <c r="C128" s="848" t="s">
        <v>1148</v>
      </c>
      <c r="D128" s="848" t="s">
        <v>1149</v>
      </c>
      <c r="E128" s="1024"/>
      <c r="F128" s="1024"/>
      <c r="G128" s="1024"/>
      <c r="H128" s="78"/>
    </row>
    <row r="129" spans="1:8" ht="140.5">
      <c r="A129" s="1509"/>
      <c r="B129" s="1511"/>
      <c r="C129" s="732" t="s">
        <v>1150</v>
      </c>
      <c r="D129" s="872" t="s">
        <v>1151</v>
      </c>
      <c r="E129" s="872" t="s">
        <v>1152</v>
      </c>
      <c r="F129" s="872" t="s">
        <v>876</v>
      </c>
      <c r="G129" s="872" t="s">
        <v>1153</v>
      </c>
      <c r="H129" s="78"/>
    </row>
    <row r="130" spans="1:8" ht="46.25" customHeight="1">
      <c r="A130" s="1509"/>
      <c r="B130" s="1511" t="s">
        <v>1154</v>
      </c>
      <c r="C130" s="873" t="s">
        <v>1155</v>
      </c>
      <c r="D130" s="872" t="s">
        <v>1156</v>
      </c>
      <c r="E130" s="848" t="s">
        <v>1157</v>
      </c>
      <c r="F130" s="848" t="s">
        <v>876</v>
      </c>
      <c r="G130" s="872" t="s">
        <v>1158</v>
      </c>
      <c r="H130" s="78"/>
    </row>
    <row r="131" spans="1:8" ht="70">
      <c r="A131" s="1509"/>
      <c r="B131" s="1511"/>
      <c r="C131" s="873" t="s">
        <v>1159</v>
      </c>
      <c r="D131" s="872" t="s">
        <v>1160</v>
      </c>
      <c r="E131" s="848" t="s">
        <v>902</v>
      </c>
      <c r="F131" s="848" t="s">
        <v>876</v>
      </c>
      <c r="G131" s="872" t="s">
        <v>1158</v>
      </c>
      <c r="H131" s="78"/>
    </row>
    <row r="132" spans="1:8" ht="80.5">
      <c r="A132" s="1509"/>
      <c r="B132" s="1511" t="s">
        <v>1161</v>
      </c>
      <c r="C132" s="732" t="s">
        <v>1162</v>
      </c>
      <c r="D132" s="848" t="s">
        <v>1163</v>
      </c>
      <c r="E132" s="1025"/>
      <c r="F132" s="1024"/>
      <c r="G132" s="1025"/>
      <c r="H132" s="78"/>
    </row>
    <row r="133" spans="1:8" ht="122.4" customHeight="1">
      <c r="A133" s="1509"/>
      <c r="B133" s="1511"/>
      <c r="C133" s="732" t="s">
        <v>1164</v>
      </c>
      <c r="D133" s="848" t="s">
        <v>1165</v>
      </c>
      <c r="E133" s="1016"/>
      <c r="F133" s="872"/>
      <c r="G133" s="1016"/>
      <c r="H133" s="78"/>
    </row>
    <row r="134" spans="1:8" ht="78" customHeight="1">
      <c r="A134" s="1509"/>
      <c r="B134" s="1511"/>
      <c r="C134" s="732" t="s">
        <v>1166</v>
      </c>
      <c r="D134" s="848" t="s">
        <v>1167</v>
      </c>
      <c r="E134" s="1016"/>
      <c r="F134" s="872"/>
      <c r="G134" s="1016"/>
      <c r="H134" s="78"/>
    </row>
    <row r="135" spans="1:8" ht="170.5">
      <c r="A135" s="1509"/>
      <c r="B135" s="1511"/>
      <c r="C135" s="732" t="s">
        <v>1168</v>
      </c>
      <c r="D135" s="848" t="s">
        <v>1169</v>
      </c>
      <c r="E135" s="1016"/>
      <c r="F135" s="872"/>
      <c r="G135" s="1016"/>
      <c r="H135" s="78"/>
    </row>
    <row r="136" spans="1:8" ht="50.5">
      <c r="A136" s="1509"/>
      <c r="B136" s="1026" t="s">
        <v>1170</v>
      </c>
      <c r="C136" s="736" t="s">
        <v>1171</v>
      </c>
      <c r="D136" s="1018" t="s">
        <v>1172</v>
      </c>
      <c r="E136" s="1027"/>
      <c r="F136" s="1028"/>
      <c r="G136" s="1029"/>
      <c r="H136" s="78"/>
    </row>
    <row r="137" spans="1:8">
      <c r="A137" s="1509"/>
      <c r="B137" s="1509" t="s">
        <v>141</v>
      </c>
      <c r="C137" s="1509"/>
      <c r="D137" s="1509"/>
      <c r="E137" s="1509"/>
      <c r="F137" s="1509"/>
      <c r="G137" s="1509"/>
      <c r="H137" s="78"/>
    </row>
    <row r="138" spans="1:8" s="78" customFormat="1" ht="197.4" customHeight="1">
      <c r="A138" s="1509"/>
      <c r="B138" s="1015" t="s">
        <v>935</v>
      </c>
      <c r="C138" s="1001" t="s">
        <v>1102</v>
      </c>
      <c r="D138" s="1443" t="s">
        <v>1173</v>
      </c>
      <c r="E138" s="1020"/>
      <c r="F138" s="1020"/>
      <c r="G138" s="1020"/>
    </row>
    <row r="139" spans="1:8" s="78" customFormat="1" ht="80.400000000000006" customHeight="1">
      <c r="A139" s="1510"/>
      <c r="B139" s="1021" t="s">
        <v>1174</v>
      </c>
      <c r="C139" s="873" t="s">
        <v>1175</v>
      </c>
      <c r="D139" s="882" t="s">
        <v>1176</v>
      </c>
      <c r="E139" s="1022"/>
      <c r="F139" s="1022"/>
      <c r="G139" s="1022"/>
    </row>
    <row r="140" spans="1:8">
      <c r="A140" s="995"/>
      <c r="B140" s="996"/>
      <c r="C140" s="361"/>
      <c r="D140" s="842"/>
      <c r="E140" s="361"/>
      <c r="F140" s="842"/>
      <c r="G140" s="361"/>
      <c r="H140" s="78"/>
    </row>
    <row r="141" spans="1:8">
      <c r="A141" s="1446" t="s">
        <v>1177</v>
      </c>
      <c r="B141" s="1446"/>
      <c r="C141" s="1446"/>
      <c r="D141" s="991"/>
      <c r="E141" s="991"/>
      <c r="F141" s="992"/>
      <c r="G141" s="993"/>
      <c r="H141" s="78"/>
    </row>
    <row r="142" spans="1:8">
      <c r="A142" s="190"/>
      <c r="B142" s="1507" t="s">
        <v>1178</v>
      </c>
      <c r="C142" s="1507"/>
      <c r="D142" s="994"/>
      <c r="E142" s="994"/>
      <c r="F142" s="994"/>
      <c r="G142" s="994"/>
      <c r="H142" s="78"/>
    </row>
    <row r="143" spans="1:8" ht="20">
      <c r="A143" s="190"/>
      <c r="B143" s="997" t="s">
        <v>1179</v>
      </c>
      <c r="C143" s="842" t="s">
        <v>1180</v>
      </c>
      <c r="D143" s="189"/>
      <c r="E143" s="615"/>
      <c r="F143" s="189"/>
      <c r="G143" s="615"/>
      <c r="H143" s="78"/>
    </row>
    <row r="144" spans="1:8">
      <c r="A144" s="190"/>
      <c r="B144" s="1507" t="s">
        <v>1181</v>
      </c>
      <c r="C144" s="1507"/>
      <c r="D144" s="994"/>
      <c r="E144" s="994"/>
      <c r="F144" s="994"/>
      <c r="G144" s="994"/>
      <c r="H144" s="78"/>
    </row>
    <row r="145" spans="1:8" ht="80">
      <c r="A145" s="190"/>
      <c r="B145" s="998" t="s">
        <v>1182</v>
      </c>
      <c r="C145" s="189" t="s">
        <v>1183</v>
      </c>
      <c r="D145" s="189"/>
      <c r="E145" s="615"/>
      <c r="F145" s="189"/>
      <c r="G145" s="615"/>
      <c r="H145" s="78"/>
    </row>
    <row r="146" spans="1:8">
      <c r="A146" s="190"/>
      <c r="B146" s="1507" t="s">
        <v>1184</v>
      </c>
      <c r="C146" s="1507"/>
      <c r="D146" s="994"/>
      <c r="E146" s="994"/>
      <c r="F146" s="994"/>
      <c r="G146" s="994"/>
      <c r="H146" s="78"/>
    </row>
    <row r="147" spans="1:8" ht="20">
      <c r="A147" s="190"/>
      <c r="B147" s="999" t="s">
        <v>1185</v>
      </c>
      <c r="C147" s="842" t="s">
        <v>1180</v>
      </c>
      <c r="D147" s="189"/>
      <c r="E147" s="615"/>
      <c r="F147" s="189"/>
      <c r="G147" s="615"/>
      <c r="H147" s="78"/>
    </row>
    <row r="148" spans="1:8">
      <c r="A148" s="190"/>
      <c r="B148" s="1508" t="s">
        <v>1186</v>
      </c>
      <c r="C148" s="1508"/>
      <c r="D148" s="189"/>
      <c r="E148" s="615"/>
      <c r="F148" s="189"/>
      <c r="G148" s="615"/>
      <c r="H148" s="78"/>
    </row>
    <row r="149" spans="1:8" ht="20">
      <c r="A149" s="884"/>
      <c r="B149" s="1000" t="s">
        <v>1187</v>
      </c>
      <c r="C149" s="1001" t="s">
        <v>1180</v>
      </c>
      <c r="D149" s="189"/>
      <c r="E149" s="615"/>
      <c r="F149" s="189"/>
      <c r="G149" s="615"/>
      <c r="H149" s="78"/>
    </row>
    <row r="150" spans="1:8">
      <c r="A150" s="78"/>
      <c r="B150" s="78"/>
      <c r="C150" s="78"/>
      <c r="D150" s="78"/>
      <c r="E150" s="78"/>
      <c r="F150" s="78"/>
      <c r="G150" s="78"/>
      <c r="H150" s="78"/>
    </row>
  </sheetData>
  <sheetProtection algorithmName="SHA-512" hashValue="csHrQHg66mJMbOHNea5MfodFOlauzhT5kJ42e1DrISn+ZeHrzjhYrYwiJte5IWKF7BbrmchXKJCmDe0lwu9Rqg==" saltValue="MrOIhp+T2VrmPVbSoDO51A==" spinCount="100000" sheet="1" objects="1" scenarios="1"/>
  <mergeCells count="58">
    <mergeCell ref="B7:B37"/>
    <mergeCell ref="E7:G11"/>
    <mergeCell ref="C15:C16"/>
    <mergeCell ref="D15:D16"/>
    <mergeCell ref="E15:E16"/>
    <mergeCell ref="F15:F16"/>
    <mergeCell ref="G15:G16"/>
    <mergeCell ref="A4:A5"/>
    <mergeCell ref="B4:B5"/>
    <mergeCell ref="C4:C5"/>
    <mergeCell ref="D4:D5"/>
    <mergeCell ref="E4:G4"/>
    <mergeCell ref="B38:B39"/>
    <mergeCell ref="E38:G39"/>
    <mergeCell ref="B40:G40"/>
    <mergeCell ref="A54:A68"/>
    <mergeCell ref="B54:G54"/>
    <mergeCell ref="B56:B59"/>
    <mergeCell ref="B60:B61"/>
    <mergeCell ref="B62:G62"/>
    <mergeCell ref="B64:B68"/>
    <mergeCell ref="A41:A53"/>
    <mergeCell ref="B41:G41"/>
    <mergeCell ref="B43:B47"/>
    <mergeCell ref="B48:B52"/>
    <mergeCell ref="A69:A71"/>
    <mergeCell ref="B69:G69"/>
    <mergeCell ref="A72:A101"/>
    <mergeCell ref="B72:G72"/>
    <mergeCell ref="B75:B76"/>
    <mergeCell ref="B77:B79"/>
    <mergeCell ref="B81:B83"/>
    <mergeCell ref="B84:B85"/>
    <mergeCell ref="B88:G88"/>
    <mergeCell ref="B90:B99"/>
    <mergeCell ref="B100:G100"/>
    <mergeCell ref="A102:A105"/>
    <mergeCell ref="B102:G102"/>
    <mergeCell ref="B104:B105"/>
    <mergeCell ref="A106:A115"/>
    <mergeCell ref="B106:G106"/>
    <mergeCell ref="B109:B110"/>
    <mergeCell ref="B114:B115"/>
    <mergeCell ref="A116:A139"/>
    <mergeCell ref="B116:G116"/>
    <mergeCell ref="B118:B120"/>
    <mergeCell ref="B122:G122"/>
    <mergeCell ref="B124:G124"/>
    <mergeCell ref="B126:G126"/>
    <mergeCell ref="B128:B129"/>
    <mergeCell ref="B130:B131"/>
    <mergeCell ref="B132:B135"/>
    <mergeCell ref="B137:G137"/>
    <mergeCell ref="A141:C141"/>
    <mergeCell ref="B142:C142"/>
    <mergeCell ref="B144:C144"/>
    <mergeCell ref="B146:C146"/>
    <mergeCell ref="B148:C148"/>
  </mergeCells>
  <dataValidations count="1">
    <dataValidation type="list" allowBlank="1" showInputMessage="1" showErrorMessage="1" sqref="F63:F68 F55:F59 F89:F99 F70:F71 F103:F105 F75:F87 F141:F145 F117:F121 F42:F52 F111:F114 F127:F139 F147:F149 F107 F12:F15 F17:F36" xr:uid="{E502682E-2EBB-417B-8D9B-9220C65202F0}">
      <formula1>"Not applicable,Legal prohibitions,Confidentiality constraints,Information unavailable/incomplete"</formula1>
    </dataValidation>
  </dataValidations>
  <pageMargins left="0.59055118110236227" right="0.59055118110236227" top="0.59055118110236227" bottom="0.59055118110236227" header="0.31496062992125984" footer="0.31496062992125984"/>
  <pageSetup paperSize="9" scale="4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B464-692F-45B9-B9DC-3F6EBE8CDFC2}">
  <sheetPr>
    <tabColor theme="0" tint="-4.9989318521683403E-2"/>
    <pageSetUpPr fitToPage="1"/>
  </sheetPr>
  <dimension ref="A1:E102"/>
  <sheetViews>
    <sheetView workbookViewId="0"/>
  </sheetViews>
  <sheetFormatPr defaultColWidth="0" defaultRowHeight="14" zeroHeight="1"/>
  <cols>
    <col min="1" max="2" width="15.58203125" customWidth="1"/>
    <col min="3" max="4" width="60.58203125" customWidth="1"/>
    <col min="5" max="5" width="2.58203125" customWidth="1"/>
    <col min="6" max="16384" width="9" hidden="1"/>
  </cols>
  <sheetData>
    <row r="1" spans="1:5" ht="40.4" customHeight="1">
      <c r="B1" s="78"/>
      <c r="C1" s="859"/>
      <c r="D1" s="855"/>
      <c r="E1" s="78"/>
    </row>
    <row r="2" spans="1:5" ht="20.149999999999999" customHeight="1">
      <c r="A2" s="535" t="s">
        <v>1188</v>
      </c>
      <c r="B2" s="536"/>
      <c r="C2" s="860"/>
      <c r="D2" s="855"/>
      <c r="E2" s="78"/>
    </row>
    <row r="3" spans="1:5" ht="17.899999999999999" customHeight="1">
      <c r="A3" s="605" t="s">
        <v>1189</v>
      </c>
      <c r="B3" s="606"/>
      <c r="C3" s="861"/>
      <c r="D3" s="855"/>
      <c r="E3" s="78"/>
    </row>
    <row r="4" spans="1:5" ht="14.15" customHeight="1">
      <c r="A4" s="537" t="s">
        <v>436</v>
      </c>
      <c r="B4" s="537"/>
      <c r="C4" s="862"/>
      <c r="D4" s="607"/>
      <c r="E4" s="78"/>
    </row>
    <row r="5" spans="1:5" ht="26.15" customHeight="1">
      <c r="A5" s="1535" t="s">
        <v>1190</v>
      </c>
      <c r="B5" s="1535"/>
      <c r="C5" s="1535"/>
      <c r="D5" s="1535"/>
      <c r="E5" s="78"/>
    </row>
    <row r="6" spans="1:5" ht="14.15" customHeight="1">
      <c r="A6" s="1526" t="s">
        <v>1191</v>
      </c>
      <c r="B6" s="1526"/>
      <c r="C6" s="876" t="s">
        <v>1192</v>
      </c>
      <c r="D6" s="877" t="s">
        <v>748</v>
      </c>
      <c r="E6" s="78"/>
    </row>
    <row r="7" spans="1:5" ht="40">
      <c r="A7" s="1503" t="s">
        <v>1193</v>
      </c>
      <c r="B7" s="1536" t="s">
        <v>1194</v>
      </c>
      <c r="C7" s="878" t="s">
        <v>1195</v>
      </c>
      <c r="D7" s="858" t="s">
        <v>1196</v>
      </c>
      <c r="E7" s="78"/>
    </row>
    <row r="8" spans="1:5" ht="80">
      <c r="A8" s="1503"/>
      <c r="B8" s="1536"/>
      <c r="C8" s="879" t="s">
        <v>1197</v>
      </c>
      <c r="D8" s="741" t="s">
        <v>1198</v>
      </c>
      <c r="E8" s="78"/>
    </row>
    <row r="9" spans="1:5" ht="60">
      <c r="A9" s="1503"/>
      <c r="B9" s="1536"/>
      <c r="C9" s="879" t="s">
        <v>1199</v>
      </c>
      <c r="D9" s="741" t="s">
        <v>1200</v>
      </c>
      <c r="E9" s="78"/>
    </row>
    <row r="10" spans="1:5" ht="91">
      <c r="A10" s="1503"/>
      <c r="B10" s="1536"/>
      <c r="C10" s="879" t="s">
        <v>1201</v>
      </c>
      <c r="D10" s="741" t="s">
        <v>1202</v>
      </c>
      <c r="E10" s="78"/>
    </row>
    <row r="11" spans="1:5" ht="80.5" thickBot="1">
      <c r="A11" s="1504"/>
      <c r="B11" s="1537"/>
      <c r="C11" s="879" t="s">
        <v>1203</v>
      </c>
      <c r="D11" s="741" t="s">
        <v>1204</v>
      </c>
      <c r="E11" s="78"/>
    </row>
    <row r="12" spans="1:5" ht="51">
      <c r="A12" s="1538" t="s">
        <v>1205</v>
      </c>
      <c r="B12" s="1536" t="s">
        <v>1206</v>
      </c>
      <c r="C12" s="879" t="s">
        <v>1207</v>
      </c>
      <c r="D12" s="732" t="s">
        <v>1208</v>
      </c>
      <c r="E12" s="78"/>
    </row>
    <row r="13" spans="1:5" ht="140.5" thickBot="1">
      <c r="A13" s="1504"/>
      <c r="B13" s="1536"/>
      <c r="C13" s="879" t="s">
        <v>1209</v>
      </c>
      <c r="D13" s="880" t="s">
        <v>1210</v>
      </c>
      <c r="E13" s="78"/>
    </row>
    <row r="14" spans="1:5" ht="140">
      <c r="A14" s="1538" t="s">
        <v>1211</v>
      </c>
      <c r="B14" s="1539" t="s">
        <v>1212</v>
      </c>
      <c r="C14" s="879" t="s">
        <v>1213</v>
      </c>
      <c r="D14" s="848" t="s">
        <v>1214</v>
      </c>
      <c r="E14" s="78"/>
    </row>
    <row r="15" spans="1:5" ht="60">
      <c r="A15" s="1503"/>
      <c r="B15" s="1536"/>
      <c r="C15" s="879" t="s">
        <v>1215</v>
      </c>
      <c r="D15" s="741" t="s">
        <v>1216</v>
      </c>
      <c r="E15" s="78"/>
    </row>
    <row r="16" spans="1:5" ht="70">
      <c r="A16" s="1503"/>
      <c r="B16" s="1536"/>
      <c r="C16" s="879" t="s">
        <v>1217</v>
      </c>
      <c r="D16" s="732" t="s">
        <v>1218</v>
      </c>
      <c r="E16" s="78"/>
    </row>
    <row r="17" spans="1:5" ht="70">
      <c r="A17" s="1503"/>
      <c r="B17" s="1536"/>
      <c r="C17" s="879" t="s">
        <v>1219</v>
      </c>
      <c r="D17" s="848" t="s">
        <v>1220</v>
      </c>
      <c r="E17" s="78"/>
    </row>
    <row r="18" spans="1:5" ht="70">
      <c r="A18" s="1503"/>
      <c r="B18" s="1536"/>
      <c r="C18" s="879" t="s">
        <v>1221</v>
      </c>
      <c r="D18" s="873" t="s">
        <v>1222</v>
      </c>
      <c r="E18" s="78"/>
    </row>
    <row r="19" spans="1:5" ht="60">
      <c r="A19" s="1503"/>
      <c r="B19" s="1536"/>
      <c r="C19" s="879" t="s">
        <v>1223</v>
      </c>
      <c r="D19" s="732" t="s">
        <v>1224</v>
      </c>
      <c r="E19" s="78"/>
    </row>
    <row r="20" spans="1:5" ht="50">
      <c r="A20" s="1503"/>
      <c r="B20" s="1536"/>
      <c r="C20" s="879" t="s">
        <v>1225</v>
      </c>
      <c r="D20" s="732" t="s">
        <v>1226</v>
      </c>
      <c r="E20" s="78"/>
    </row>
    <row r="21" spans="1:5" ht="40">
      <c r="A21" s="1503"/>
      <c r="B21" s="1536"/>
      <c r="C21" s="879" t="s">
        <v>1227</v>
      </c>
      <c r="D21" s="741" t="s">
        <v>1228</v>
      </c>
      <c r="E21" s="78"/>
    </row>
    <row r="22" spans="1:5" ht="40.5" thickBot="1">
      <c r="A22" s="1504"/>
      <c r="B22" s="1536"/>
      <c r="C22" s="881" t="s">
        <v>1229</v>
      </c>
      <c r="D22" s="848" t="s">
        <v>1230</v>
      </c>
      <c r="E22" s="78"/>
    </row>
    <row r="23" spans="1:5" ht="50">
      <c r="A23" s="1538" t="s">
        <v>1231</v>
      </c>
      <c r="B23" s="1539" t="s">
        <v>1232</v>
      </c>
      <c r="C23" s="879" t="s">
        <v>1233</v>
      </c>
      <c r="D23" s="732" t="s">
        <v>1234</v>
      </c>
      <c r="E23" s="78"/>
    </row>
    <row r="24" spans="1:5" ht="90">
      <c r="A24" s="1503"/>
      <c r="B24" s="1536"/>
      <c r="C24" s="879" t="s">
        <v>1235</v>
      </c>
      <c r="D24" s="875" t="s">
        <v>1236</v>
      </c>
      <c r="E24" s="78"/>
    </row>
    <row r="25" spans="1:5" ht="60">
      <c r="A25" s="1503"/>
      <c r="B25" s="1536"/>
      <c r="C25" s="879" t="s">
        <v>1237</v>
      </c>
      <c r="D25" s="732" t="s">
        <v>1238</v>
      </c>
      <c r="E25" s="78"/>
    </row>
    <row r="26" spans="1:5" ht="30.5" thickBot="1">
      <c r="A26" s="1504"/>
      <c r="B26" s="1537"/>
      <c r="C26" s="879" t="s">
        <v>1239</v>
      </c>
      <c r="D26" s="741" t="s">
        <v>1240</v>
      </c>
      <c r="E26" s="78"/>
    </row>
    <row r="27" spans="1:5" ht="40">
      <c r="A27" s="1538" t="s">
        <v>1241</v>
      </c>
      <c r="B27" s="1539" t="s">
        <v>1242</v>
      </c>
      <c r="C27" s="879" t="s">
        <v>1243</v>
      </c>
      <c r="D27" s="882" t="s">
        <v>1244</v>
      </c>
      <c r="E27" s="78"/>
    </row>
    <row r="28" spans="1:5" ht="30.5" thickBot="1">
      <c r="A28" s="1504"/>
      <c r="B28" s="1537"/>
      <c r="C28" s="879" t="s">
        <v>1245</v>
      </c>
      <c r="D28" s="882" t="s">
        <v>1246</v>
      </c>
      <c r="E28" s="78"/>
    </row>
    <row r="29" spans="1:5" ht="60.5">
      <c r="A29" s="1538" t="s">
        <v>1247</v>
      </c>
      <c r="B29" s="1539" t="s">
        <v>1248</v>
      </c>
      <c r="C29" s="879" t="s">
        <v>1249</v>
      </c>
      <c r="D29" s="880" t="s">
        <v>1250</v>
      </c>
      <c r="E29" s="78"/>
    </row>
    <row r="30" spans="1:5" ht="40">
      <c r="A30" s="1503"/>
      <c r="B30" s="1536"/>
      <c r="C30" s="879" t="s">
        <v>1251</v>
      </c>
      <c r="D30" s="741" t="s">
        <v>1252</v>
      </c>
      <c r="E30" s="78"/>
    </row>
    <row r="31" spans="1:5" ht="90.5">
      <c r="A31" s="1503"/>
      <c r="B31" s="1536"/>
      <c r="C31" s="879" t="s">
        <v>1253</v>
      </c>
      <c r="D31" s="880" t="s">
        <v>1254</v>
      </c>
      <c r="E31" s="78"/>
    </row>
    <row r="32" spans="1:5" ht="70">
      <c r="A32" s="1503"/>
      <c r="B32" s="1536"/>
      <c r="C32" s="879" t="s">
        <v>1255</v>
      </c>
      <c r="D32" s="741" t="s">
        <v>1256</v>
      </c>
      <c r="E32" s="78"/>
    </row>
    <row r="33" spans="1:5" ht="50.5" thickBot="1">
      <c r="A33" s="1504"/>
      <c r="B33" s="1537"/>
      <c r="C33" s="879" t="s">
        <v>1257</v>
      </c>
      <c r="D33" s="741" t="s">
        <v>1258</v>
      </c>
      <c r="E33" s="78"/>
    </row>
    <row r="34" spans="1:5" ht="50">
      <c r="A34" s="1538" t="s">
        <v>1259</v>
      </c>
      <c r="B34" s="1539" t="s">
        <v>1260</v>
      </c>
      <c r="C34" s="879" t="s">
        <v>1261</v>
      </c>
      <c r="D34" s="732" t="s">
        <v>1262</v>
      </c>
      <c r="E34" s="78"/>
    </row>
    <row r="35" spans="1:5" ht="30.5" thickBot="1">
      <c r="A35" s="1504"/>
      <c r="B35" s="1536"/>
      <c r="C35" s="879" t="s">
        <v>1263</v>
      </c>
      <c r="D35" s="732" t="s">
        <v>1264</v>
      </c>
      <c r="E35" s="78"/>
    </row>
    <row r="36" spans="1:5" ht="20">
      <c r="A36" s="1538" t="s">
        <v>1265</v>
      </c>
      <c r="B36" s="1539" t="s">
        <v>1266</v>
      </c>
      <c r="C36" s="879" t="s">
        <v>1267</v>
      </c>
      <c r="D36" s="872" t="s">
        <v>1268</v>
      </c>
      <c r="E36" s="78"/>
    </row>
    <row r="37" spans="1:5" ht="57" customHeight="1" thickBot="1">
      <c r="A37" s="1504"/>
      <c r="B37" s="1536"/>
      <c r="C37" s="879" t="s">
        <v>1269</v>
      </c>
      <c r="D37" s="872" t="s">
        <v>1270</v>
      </c>
      <c r="E37" s="78"/>
    </row>
    <row r="38" spans="1:5" ht="50">
      <c r="A38" s="1538" t="s">
        <v>1271</v>
      </c>
      <c r="B38" s="1539" t="s">
        <v>1272</v>
      </c>
      <c r="C38" s="879" t="s">
        <v>1273</v>
      </c>
      <c r="D38" s="848" t="s">
        <v>1274</v>
      </c>
      <c r="E38" s="78"/>
    </row>
    <row r="39" spans="1:5" ht="40">
      <c r="A39" s="1503"/>
      <c r="B39" s="1536"/>
      <c r="C39" s="879" t="s">
        <v>1275</v>
      </c>
      <c r="D39" s="848" t="s">
        <v>1276</v>
      </c>
      <c r="E39" s="78"/>
    </row>
    <row r="40" spans="1:5" ht="50">
      <c r="A40" s="1503"/>
      <c r="B40" s="1536"/>
      <c r="C40" s="879" t="s">
        <v>1277</v>
      </c>
      <c r="D40" s="848" t="s">
        <v>1278</v>
      </c>
      <c r="E40" s="78"/>
    </row>
    <row r="41" spans="1:5" ht="30.5" thickBot="1">
      <c r="A41" s="1504"/>
      <c r="B41" s="1542"/>
      <c r="C41" s="879" t="s">
        <v>1279</v>
      </c>
      <c r="D41" s="848" t="s">
        <v>1280</v>
      </c>
      <c r="E41" s="78"/>
    </row>
    <row r="42" spans="1:5" ht="110">
      <c r="A42" s="1543" t="s">
        <v>1281</v>
      </c>
      <c r="B42" s="1545" t="s">
        <v>1282</v>
      </c>
      <c r="C42" s="879" t="s">
        <v>1283</v>
      </c>
      <c r="D42" s="872" t="s">
        <v>1284</v>
      </c>
      <c r="E42" s="78"/>
    </row>
    <row r="43" spans="1:5" ht="50">
      <c r="A43" s="1544"/>
      <c r="B43" s="1546"/>
      <c r="C43" s="879" t="s">
        <v>1285</v>
      </c>
      <c r="D43" s="872" t="s">
        <v>1286</v>
      </c>
      <c r="E43" s="78"/>
    </row>
    <row r="44" spans="1:5" ht="80">
      <c r="A44" s="1544"/>
      <c r="B44" s="1546"/>
      <c r="C44" s="879" t="s">
        <v>1287</v>
      </c>
      <c r="D44" s="873" t="s">
        <v>1288</v>
      </c>
      <c r="E44" s="78"/>
    </row>
    <row r="45" spans="1:5" ht="30">
      <c r="A45" s="1544"/>
      <c r="B45" s="1546"/>
      <c r="C45" s="879" t="s">
        <v>1289</v>
      </c>
      <c r="D45" s="872" t="s">
        <v>1290</v>
      </c>
      <c r="E45" s="78"/>
    </row>
    <row r="46" spans="1:5">
      <c r="A46" s="363"/>
      <c r="B46" s="363"/>
      <c r="C46" s="233"/>
      <c r="D46" s="580"/>
      <c r="E46" s="78"/>
    </row>
    <row r="47" spans="1:5">
      <c r="A47" s="363"/>
      <c r="B47" s="363"/>
      <c r="C47" s="233"/>
      <c r="D47" s="580"/>
      <c r="E47" s="78"/>
    </row>
    <row r="48" spans="1:5" ht="18">
      <c r="A48" s="34" t="s">
        <v>1291</v>
      </c>
      <c r="B48" s="34"/>
      <c r="C48" s="863"/>
      <c r="D48" s="173"/>
      <c r="E48" s="78"/>
    </row>
    <row r="49" spans="1:5" ht="17.5">
      <c r="A49" s="265" t="s">
        <v>1292</v>
      </c>
      <c r="B49" s="38"/>
      <c r="C49" s="864"/>
      <c r="D49" s="174"/>
      <c r="E49" s="78"/>
    </row>
    <row r="50" spans="1:5">
      <c r="A50" s="35" t="s">
        <v>436</v>
      </c>
      <c r="B50" s="35"/>
      <c r="C50" s="865"/>
      <c r="D50" s="175"/>
      <c r="E50" s="78"/>
    </row>
    <row r="51" spans="1:5" ht="14.5" thickBot="1">
      <c r="A51" s="1547" t="s">
        <v>1293</v>
      </c>
      <c r="B51" s="1548"/>
      <c r="C51" s="791" t="s">
        <v>1294</v>
      </c>
      <c r="D51" s="791" t="s">
        <v>748</v>
      </c>
      <c r="E51" s="78"/>
    </row>
    <row r="52" spans="1:5" ht="70.5" thickBot="1">
      <c r="A52" s="1540" t="s">
        <v>1295</v>
      </c>
      <c r="B52" s="1541"/>
      <c r="C52" s="878" t="s">
        <v>1296</v>
      </c>
      <c r="D52" s="874" t="s">
        <v>1297</v>
      </c>
      <c r="E52" s="78"/>
    </row>
    <row r="53" spans="1:5" ht="50.5" thickBot="1">
      <c r="A53" s="1540"/>
      <c r="B53" s="1541"/>
      <c r="C53" s="879" t="s">
        <v>1298</v>
      </c>
      <c r="D53" s="741" t="s">
        <v>1299</v>
      </c>
      <c r="E53" s="78"/>
    </row>
    <row r="54" spans="1:5" ht="40.5" thickBot="1">
      <c r="A54" s="1540"/>
      <c r="B54" s="1541"/>
      <c r="C54" s="879" t="s">
        <v>1300</v>
      </c>
      <c r="D54" s="741" t="s">
        <v>1301</v>
      </c>
      <c r="E54" s="78"/>
    </row>
    <row r="55" spans="1:5" ht="50.5" thickBot="1">
      <c r="A55" s="1540"/>
      <c r="B55" s="1541"/>
      <c r="C55" s="879" t="s">
        <v>1302</v>
      </c>
      <c r="D55" s="741" t="s">
        <v>1303</v>
      </c>
      <c r="E55" s="78"/>
    </row>
    <row r="56" spans="1:5" ht="30.5" thickBot="1">
      <c r="A56" s="1540"/>
      <c r="B56" s="1541"/>
      <c r="C56" s="879" t="s">
        <v>1304</v>
      </c>
      <c r="D56" s="732" t="s">
        <v>1303</v>
      </c>
      <c r="E56" s="78"/>
    </row>
    <row r="57" spans="1:5" ht="70.5" thickBot="1">
      <c r="A57" s="1540" t="s">
        <v>1305</v>
      </c>
      <c r="B57" s="1541"/>
      <c r="C57" s="879" t="s">
        <v>1306</v>
      </c>
      <c r="D57" s="732" t="s">
        <v>1307</v>
      </c>
      <c r="E57" s="78"/>
    </row>
    <row r="58" spans="1:5" ht="80.5" thickBot="1">
      <c r="A58" s="1540"/>
      <c r="B58" s="1541"/>
      <c r="C58" s="879" t="s">
        <v>1308</v>
      </c>
      <c r="D58" s="732" t="s">
        <v>1309</v>
      </c>
      <c r="E58" s="78"/>
    </row>
    <row r="59" spans="1:5" ht="160.5" thickBot="1">
      <c r="A59" s="1540"/>
      <c r="B59" s="1541"/>
      <c r="C59" s="879" t="s">
        <v>1310</v>
      </c>
      <c r="D59" s="732" t="s">
        <v>1311</v>
      </c>
      <c r="E59" s="78"/>
    </row>
    <row r="60" spans="1:5" ht="100.5" thickBot="1">
      <c r="A60" s="1540"/>
      <c r="B60" s="1541"/>
      <c r="C60" s="879" t="s">
        <v>1312</v>
      </c>
      <c r="D60" s="732" t="s">
        <v>1313</v>
      </c>
      <c r="E60" s="78"/>
    </row>
    <row r="61" spans="1:5" ht="50.5" thickBot="1">
      <c r="A61" s="1540"/>
      <c r="B61" s="1541"/>
      <c r="C61" s="879" t="s">
        <v>1314</v>
      </c>
      <c r="D61" s="732" t="s">
        <v>341</v>
      </c>
      <c r="E61" s="78"/>
    </row>
    <row r="62" spans="1:5" ht="100.5" thickBot="1">
      <c r="A62" s="1540"/>
      <c r="B62" s="1541"/>
      <c r="C62" s="879" t="s">
        <v>1315</v>
      </c>
      <c r="D62" s="732" t="s">
        <v>1316</v>
      </c>
      <c r="E62" s="78"/>
    </row>
    <row r="63" spans="1:5" ht="30.5" thickBot="1">
      <c r="A63" s="1540" t="s">
        <v>1317</v>
      </c>
      <c r="B63" s="1541"/>
      <c r="C63" s="883" t="s">
        <v>1318</v>
      </c>
      <c r="D63" s="875" t="s">
        <v>1319</v>
      </c>
      <c r="E63" s="78"/>
    </row>
    <row r="64" spans="1:5" ht="70.5" thickBot="1">
      <c r="A64" s="1540"/>
      <c r="B64" s="1541"/>
      <c r="C64" s="883" t="s">
        <v>1320</v>
      </c>
      <c r="D64" s="875" t="s">
        <v>1321</v>
      </c>
      <c r="E64" s="78"/>
    </row>
    <row r="65" spans="1:5" ht="30.5" thickBot="1">
      <c r="A65" s="1540"/>
      <c r="B65" s="1541"/>
      <c r="C65" s="883" t="s">
        <v>1322</v>
      </c>
      <c r="D65" s="875" t="s">
        <v>1323</v>
      </c>
      <c r="E65" s="78"/>
    </row>
    <row r="66" spans="1:5" ht="60.5" thickBot="1">
      <c r="A66" s="1540"/>
      <c r="B66" s="1541"/>
      <c r="C66" s="883" t="s">
        <v>1324</v>
      </c>
      <c r="D66" s="732" t="s">
        <v>1325</v>
      </c>
      <c r="E66" s="78"/>
    </row>
    <row r="67" spans="1:5" ht="50.5" thickBot="1">
      <c r="A67" s="1540"/>
      <c r="B67" s="1541"/>
      <c r="C67" s="883" t="s">
        <v>1326</v>
      </c>
      <c r="D67" s="741" t="s">
        <v>1327</v>
      </c>
      <c r="E67" s="78"/>
    </row>
    <row r="68" spans="1:5" ht="50.5" thickBot="1">
      <c r="A68" s="1540"/>
      <c r="B68" s="1541"/>
      <c r="C68" s="883" t="s">
        <v>1328</v>
      </c>
      <c r="D68" s="875" t="s">
        <v>1329</v>
      </c>
      <c r="E68" s="78"/>
    </row>
    <row r="69" spans="1:5" ht="50.5" thickBot="1">
      <c r="A69" s="1540"/>
      <c r="B69" s="1541"/>
      <c r="C69" s="883" t="s">
        <v>1330</v>
      </c>
      <c r="D69" s="732" t="s">
        <v>1331</v>
      </c>
      <c r="E69" s="78"/>
    </row>
    <row r="70" spans="1:5" ht="50.5" thickBot="1">
      <c r="A70" s="1540"/>
      <c r="B70" s="1541"/>
      <c r="C70" s="883" t="s">
        <v>1332</v>
      </c>
      <c r="D70" s="875" t="s">
        <v>1333</v>
      </c>
      <c r="E70" s="78"/>
    </row>
    <row r="71" spans="1:5" ht="90.5" thickBot="1">
      <c r="A71" s="1540"/>
      <c r="B71" s="1541"/>
      <c r="C71" s="883" t="s">
        <v>1334</v>
      </c>
      <c r="D71" s="873" t="s">
        <v>1335</v>
      </c>
      <c r="E71" s="78"/>
    </row>
    <row r="72" spans="1:5" ht="100.5" thickBot="1">
      <c r="A72" s="1540"/>
      <c r="B72" s="1541"/>
      <c r="C72" s="883" t="s">
        <v>1336</v>
      </c>
      <c r="D72" s="875" t="s">
        <v>1337</v>
      </c>
      <c r="E72" s="78"/>
    </row>
    <row r="73" spans="1:5" ht="30.5" thickBot="1">
      <c r="A73" s="1540"/>
      <c r="B73" s="1541"/>
      <c r="C73" s="883" t="s">
        <v>1338</v>
      </c>
      <c r="D73" s="875" t="s">
        <v>1339</v>
      </c>
      <c r="E73" s="78"/>
    </row>
    <row r="74" spans="1:5" ht="40.5" thickBot="1">
      <c r="A74" s="1540"/>
      <c r="B74" s="1541"/>
      <c r="C74" s="883" t="s">
        <v>1340</v>
      </c>
      <c r="D74" s="875" t="s">
        <v>1341</v>
      </c>
      <c r="E74" s="78"/>
    </row>
    <row r="75" spans="1:5" ht="20.5" thickBot="1">
      <c r="A75" s="1540" t="s">
        <v>1342</v>
      </c>
      <c r="B75" s="1541"/>
      <c r="C75" s="879" t="s">
        <v>1343</v>
      </c>
      <c r="D75" s="732" t="s">
        <v>1344</v>
      </c>
      <c r="E75" s="78"/>
    </row>
    <row r="76" spans="1:5" ht="30.5" thickBot="1">
      <c r="A76" s="1540"/>
      <c r="B76" s="1541"/>
      <c r="C76" s="879" t="s">
        <v>1345</v>
      </c>
      <c r="D76" s="732" t="s">
        <v>1346</v>
      </c>
      <c r="E76" s="78"/>
    </row>
    <row r="77" spans="1:5" ht="30.5" thickBot="1">
      <c r="A77" s="1540"/>
      <c r="B77" s="1541"/>
      <c r="C77" s="879" t="s">
        <v>1347</v>
      </c>
      <c r="D77" s="732" t="s">
        <v>1346</v>
      </c>
      <c r="E77" s="78"/>
    </row>
    <row r="78" spans="1:5" ht="40.5" thickBot="1">
      <c r="A78" s="1540"/>
      <c r="B78" s="1541"/>
      <c r="C78" s="879" t="s">
        <v>1348</v>
      </c>
      <c r="D78" s="873" t="s">
        <v>1349</v>
      </c>
      <c r="E78" s="78"/>
    </row>
    <row r="79" spans="1:5" ht="50.5" thickBot="1">
      <c r="A79" s="1540"/>
      <c r="B79" s="1541"/>
      <c r="C79" s="879" t="s">
        <v>1350</v>
      </c>
      <c r="D79" s="741" t="s">
        <v>1351</v>
      </c>
      <c r="E79" s="78"/>
    </row>
    <row r="80" spans="1:5" ht="30.5" thickBot="1">
      <c r="A80" s="1540"/>
      <c r="B80" s="1541"/>
      <c r="C80" s="879" t="s">
        <v>1352</v>
      </c>
      <c r="D80" s="732" t="s">
        <v>1303</v>
      </c>
      <c r="E80" s="78"/>
    </row>
    <row r="81" spans="1:5" ht="40.5" thickBot="1">
      <c r="A81" s="1540"/>
      <c r="B81" s="1541"/>
      <c r="C81" s="879" t="s">
        <v>1353</v>
      </c>
      <c r="D81" s="732" t="s">
        <v>1303</v>
      </c>
      <c r="E81" s="78"/>
    </row>
    <row r="82" spans="1:5" ht="50.5" thickBot="1">
      <c r="A82" s="1540" t="s">
        <v>1354</v>
      </c>
      <c r="B82" s="1541"/>
      <c r="C82" s="879" t="s">
        <v>1355</v>
      </c>
      <c r="D82" s="741" t="s">
        <v>1356</v>
      </c>
      <c r="E82" s="78"/>
    </row>
    <row r="83" spans="1:5" ht="30.5" thickBot="1">
      <c r="A83" s="1540"/>
      <c r="B83" s="1541"/>
      <c r="C83" s="879" t="s">
        <v>1357</v>
      </c>
      <c r="D83" s="741" t="s">
        <v>1356</v>
      </c>
      <c r="E83" s="78"/>
    </row>
    <row r="84" spans="1:5" ht="60.5" thickBot="1">
      <c r="A84" s="1540"/>
      <c r="B84" s="1541"/>
      <c r="C84" s="879" t="s">
        <v>1358</v>
      </c>
      <c r="D84" s="732" t="s">
        <v>1359</v>
      </c>
      <c r="E84" s="78"/>
    </row>
    <row r="85" spans="1:5" ht="60.5" thickBot="1">
      <c r="A85" s="1540"/>
      <c r="B85" s="1541"/>
      <c r="C85" s="879" t="s">
        <v>1360</v>
      </c>
      <c r="D85" s="732" t="s">
        <v>1361</v>
      </c>
      <c r="E85" s="78"/>
    </row>
    <row r="86" spans="1:5" ht="40.5" thickBot="1">
      <c r="A86" s="1540"/>
      <c r="B86" s="1541"/>
      <c r="C86" s="879" t="s">
        <v>1362</v>
      </c>
      <c r="D86" s="741" t="s">
        <v>1363</v>
      </c>
      <c r="E86" s="78"/>
    </row>
    <row r="87" spans="1:5" ht="120.5" thickBot="1">
      <c r="A87" s="1540"/>
      <c r="B87" s="1541"/>
      <c r="C87" s="879" t="s">
        <v>1364</v>
      </c>
      <c r="D87" s="741" t="s">
        <v>1365</v>
      </c>
      <c r="E87" s="78"/>
    </row>
    <row r="88" spans="1:5" ht="60.5" thickBot="1">
      <c r="A88" s="1540" t="s">
        <v>1366</v>
      </c>
      <c r="B88" s="1541"/>
      <c r="C88" s="879" t="s">
        <v>1367</v>
      </c>
      <c r="D88" s="732" t="s">
        <v>1368</v>
      </c>
      <c r="E88" s="78"/>
    </row>
    <row r="89" spans="1:5" ht="70.5" thickBot="1">
      <c r="A89" s="1540"/>
      <c r="B89" s="1541"/>
      <c r="C89" s="879" t="s">
        <v>1369</v>
      </c>
      <c r="D89" s="848" t="s">
        <v>1370</v>
      </c>
      <c r="E89" s="78"/>
    </row>
    <row r="90" spans="1:5" ht="80.5" thickBot="1">
      <c r="A90" s="1540"/>
      <c r="B90" s="1541"/>
      <c r="C90" s="879" t="s">
        <v>1371</v>
      </c>
      <c r="D90" s="848" t="s">
        <v>1372</v>
      </c>
      <c r="E90" s="78"/>
    </row>
    <row r="91" spans="1:5" ht="70.5" thickBot="1">
      <c r="A91" s="1540"/>
      <c r="B91" s="1541"/>
      <c r="C91" s="879" t="s">
        <v>1373</v>
      </c>
      <c r="D91" s="741" t="s">
        <v>1374</v>
      </c>
      <c r="E91" s="78"/>
    </row>
    <row r="92" spans="1:5" ht="100.5" thickBot="1">
      <c r="A92" s="1540" t="s">
        <v>1375</v>
      </c>
      <c r="B92" s="1541"/>
      <c r="C92" s="879" t="s">
        <v>1376</v>
      </c>
      <c r="D92" s="848" t="s">
        <v>1377</v>
      </c>
      <c r="E92" s="78"/>
    </row>
    <row r="93" spans="1:5" ht="70.5" thickBot="1">
      <c r="A93" s="1540"/>
      <c r="B93" s="1541"/>
      <c r="C93" s="879" t="s">
        <v>1378</v>
      </c>
      <c r="D93" s="848" t="s">
        <v>1379</v>
      </c>
      <c r="E93" s="78"/>
    </row>
    <row r="94" spans="1:5" ht="100.5" thickBot="1">
      <c r="A94" s="1540"/>
      <c r="B94" s="1541"/>
      <c r="C94" s="879" t="s">
        <v>1380</v>
      </c>
      <c r="D94" s="848" t="s">
        <v>1381</v>
      </c>
      <c r="E94" s="78"/>
    </row>
    <row r="95" spans="1:5" ht="70.5" thickBot="1">
      <c r="A95" s="1540"/>
      <c r="B95" s="1541"/>
      <c r="C95" s="879" t="s">
        <v>1382</v>
      </c>
      <c r="D95" s="848" t="s">
        <v>1383</v>
      </c>
      <c r="E95" s="78"/>
    </row>
    <row r="96" spans="1:5" ht="90.5" thickBot="1">
      <c r="A96" s="1540"/>
      <c r="B96" s="1541"/>
      <c r="C96" s="879" t="s">
        <v>1384</v>
      </c>
      <c r="D96" s="872" t="s">
        <v>1385</v>
      </c>
      <c r="E96" s="78"/>
    </row>
    <row r="97" spans="1:5" ht="100.5" thickBot="1">
      <c r="A97" s="1540"/>
      <c r="B97" s="1541"/>
      <c r="C97" s="879" t="s">
        <v>1386</v>
      </c>
      <c r="D97" s="873" t="s">
        <v>1387</v>
      </c>
      <c r="E97" s="78"/>
    </row>
    <row r="98" spans="1:5" ht="80.5" thickBot="1">
      <c r="A98" s="1540" t="s">
        <v>1388</v>
      </c>
      <c r="B98" s="1541"/>
      <c r="C98" s="879" t="s">
        <v>1389</v>
      </c>
      <c r="D98" s="732" t="s">
        <v>1390</v>
      </c>
      <c r="E98" s="78"/>
    </row>
    <row r="99" spans="1:5" ht="70.5" thickBot="1">
      <c r="A99" s="1540"/>
      <c r="B99" s="1541"/>
      <c r="C99" s="879" t="s">
        <v>1391</v>
      </c>
      <c r="D99" s="732" t="s">
        <v>1392</v>
      </c>
      <c r="E99" s="78"/>
    </row>
    <row r="100" spans="1:5" ht="150.5" thickBot="1">
      <c r="A100" s="1549"/>
      <c r="B100" s="1550"/>
      <c r="C100" s="879" t="s">
        <v>1393</v>
      </c>
      <c r="D100" s="732" t="s">
        <v>1394</v>
      </c>
      <c r="E100" s="78"/>
    </row>
    <row r="101" spans="1:5" s="78" customFormat="1"/>
    <row r="102" spans="1:5"/>
  </sheetData>
  <sheetProtection algorithmName="SHA-512" hashValue="cgz48ZFVQOnqzixuDBs2AS6wTFAaq9iHJH1P6Qjz05Vz/MdXu5GK/YNA8ySEpccU22EhWzhRfN93G9+H3q8tQw==" saltValue="2tSHLHpzApdCINTKfswggQ==" spinCount="100000" sheet="1" objects="1" scenarios="1"/>
  <mergeCells count="32">
    <mergeCell ref="A96:B97"/>
    <mergeCell ref="A98:B100"/>
    <mergeCell ref="A57:B62"/>
    <mergeCell ref="A63:B74"/>
    <mergeCell ref="A75:B81"/>
    <mergeCell ref="A82:B87"/>
    <mergeCell ref="A88:B91"/>
    <mergeCell ref="A92:B95"/>
    <mergeCell ref="A52:B56"/>
    <mergeCell ref="A29:A33"/>
    <mergeCell ref="B29:B33"/>
    <mergeCell ref="A34:A35"/>
    <mergeCell ref="B34:B35"/>
    <mergeCell ref="A36:A37"/>
    <mergeCell ref="B36:B37"/>
    <mergeCell ref="A38:A41"/>
    <mergeCell ref="B38:B41"/>
    <mergeCell ref="A42:A45"/>
    <mergeCell ref="B42:B45"/>
    <mergeCell ref="A51:B51"/>
    <mergeCell ref="A14:A22"/>
    <mergeCell ref="B14:B22"/>
    <mergeCell ref="A23:A26"/>
    <mergeCell ref="B23:B26"/>
    <mergeCell ref="A27:A28"/>
    <mergeCell ref="B27:B28"/>
    <mergeCell ref="A5:D5"/>
    <mergeCell ref="A6:B6"/>
    <mergeCell ref="A7:A11"/>
    <mergeCell ref="B7:B11"/>
    <mergeCell ref="A12:A13"/>
    <mergeCell ref="B12:B13"/>
  </mergeCells>
  <pageMargins left="0.59055118110236227" right="0.59055118110236227" top="0.59055118110236227" bottom="0.59055118110236227"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955A-6F0F-4322-9C86-F06D7F00AC45}">
  <sheetPr codeName="Sheet9">
    <tabColor theme="0" tint="-4.9989318521683403E-2"/>
    <pageSetUpPr fitToPage="1"/>
  </sheetPr>
  <dimension ref="A1:E42"/>
  <sheetViews>
    <sheetView zoomScaleNormal="100" workbookViewId="0">
      <pane ySplit="4" topLeftCell="A5" activePane="bottomLeft" state="frozen"/>
      <selection pane="bottomLeft"/>
    </sheetView>
  </sheetViews>
  <sheetFormatPr defaultColWidth="0" defaultRowHeight="9" zeroHeight="1"/>
  <cols>
    <col min="1" max="1" width="5.1640625" style="195" customWidth="1"/>
    <col min="2" max="3" width="60.6640625" style="195" customWidth="1"/>
    <col min="4" max="4" width="2.58203125" style="191" customWidth="1"/>
    <col min="5" max="5" width="0" style="195" hidden="1" customWidth="1"/>
    <col min="6" max="16384" width="6.08203125" style="195" hidden="1"/>
  </cols>
  <sheetData>
    <row r="1" spans="1:4" ht="40.4" customHeight="1">
      <c r="A1" s="540"/>
      <c r="B1" s="540"/>
      <c r="C1" s="543"/>
      <c r="D1" s="540"/>
    </row>
    <row r="2" spans="1:4" ht="20.149999999999999" customHeight="1">
      <c r="A2" s="541" t="s">
        <v>1395</v>
      </c>
      <c r="B2" s="542"/>
      <c r="C2" s="543"/>
      <c r="D2" s="540"/>
    </row>
    <row r="3" spans="1:4" ht="14.15" customHeight="1" thickBot="1">
      <c r="A3" s="544" t="s">
        <v>436</v>
      </c>
      <c r="B3" s="545"/>
      <c r="C3" s="546"/>
      <c r="D3" s="540"/>
    </row>
    <row r="4" spans="1:4" s="191" customFormat="1" ht="14.15" customHeight="1" thickBot="1">
      <c r="A4" s="1551" t="s">
        <v>1396</v>
      </c>
      <c r="B4" s="1552"/>
      <c r="C4" s="192" t="s">
        <v>1397</v>
      </c>
    </row>
    <row r="5" spans="1:4" s="191" customFormat="1" ht="14.15" customHeight="1">
      <c r="A5" s="193">
        <v>1</v>
      </c>
      <c r="B5" s="1312" t="s">
        <v>1398</v>
      </c>
      <c r="C5" s="1312"/>
    </row>
    <row r="6" spans="1:4" s="540" customFormat="1" ht="81.5">
      <c r="A6" s="547"/>
      <c r="B6" s="278" t="s">
        <v>1399</v>
      </c>
      <c r="C6" s="278" t="s">
        <v>1400</v>
      </c>
    </row>
    <row r="7" spans="1:4" s="191" customFormat="1" ht="14" customHeight="1">
      <c r="A7" s="194">
        <v>2</v>
      </c>
      <c r="B7" s="1313" t="s">
        <v>1401</v>
      </c>
      <c r="C7" s="1313"/>
    </row>
    <row r="8" spans="1:4" ht="40.5">
      <c r="A8" s="547"/>
      <c r="B8" s="956" t="s">
        <v>1402</v>
      </c>
      <c r="C8" s="956" t="s">
        <v>1400</v>
      </c>
      <c r="D8" s="540"/>
    </row>
    <row r="9" spans="1:4" ht="102">
      <c r="A9" s="547"/>
      <c r="B9" s="732" t="s">
        <v>1403</v>
      </c>
      <c r="C9" s="732" t="s">
        <v>1400</v>
      </c>
      <c r="D9" s="540"/>
    </row>
    <row r="10" spans="1:4" ht="60.5">
      <c r="A10" s="547"/>
      <c r="B10" s="736" t="s">
        <v>1404</v>
      </c>
      <c r="C10" s="736" t="s">
        <v>1405</v>
      </c>
      <c r="D10" s="540"/>
    </row>
    <row r="11" spans="1:4" s="191" customFormat="1" ht="14" customHeight="1">
      <c r="A11" s="194">
        <v>3</v>
      </c>
      <c r="B11" s="1313" t="s">
        <v>1406</v>
      </c>
      <c r="C11" s="1313"/>
    </row>
    <row r="12" spans="1:4" ht="40.5">
      <c r="A12" s="547"/>
      <c r="B12" s="956" t="s">
        <v>1407</v>
      </c>
      <c r="C12" s="956" t="s">
        <v>1400</v>
      </c>
      <c r="D12" s="540"/>
    </row>
    <row r="13" spans="1:4" ht="101.5">
      <c r="A13" s="547"/>
      <c r="B13" s="732" t="s">
        <v>1408</v>
      </c>
      <c r="C13" s="732" t="s">
        <v>1409</v>
      </c>
      <c r="D13" s="540"/>
    </row>
    <row r="14" spans="1:4" ht="70.5">
      <c r="A14" s="547"/>
      <c r="B14" s="732" t="s">
        <v>1410</v>
      </c>
      <c r="C14" s="732" t="s">
        <v>1405</v>
      </c>
      <c r="D14" s="540"/>
    </row>
    <row r="15" spans="1:4" ht="60">
      <c r="A15" s="547"/>
      <c r="B15" s="736" t="s">
        <v>1411</v>
      </c>
      <c r="C15" s="736" t="s">
        <v>1412</v>
      </c>
      <c r="D15" s="540"/>
    </row>
    <row r="16" spans="1:4" s="191" customFormat="1" ht="14" customHeight="1">
      <c r="A16" s="194">
        <v>4</v>
      </c>
      <c r="B16" s="1313" t="s">
        <v>1413</v>
      </c>
      <c r="C16" s="1313"/>
    </row>
    <row r="17" spans="1:4" s="540" customFormat="1" ht="102" customHeight="1">
      <c r="A17" s="547"/>
      <c r="B17" s="956" t="s">
        <v>1414</v>
      </c>
      <c r="C17" s="956" t="s">
        <v>1415</v>
      </c>
    </row>
    <row r="18" spans="1:4" s="540" customFormat="1" ht="101.5">
      <c r="A18" s="547"/>
      <c r="B18" s="732" t="s">
        <v>1416</v>
      </c>
      <c r="C18" s="732" t="s">
        <v>1417</v>
      </c>
    </row>
    <row r="19" spans="1:4" s="540" customFormat="1" ht="102" customHeight="1">
      <c r="A19" s="547"/>
      <c r="B19" s="736" t="s">
        <v>1418</v>
      </c>
      <c r="C19" s="736" t="s">
        <v>1415</v>
      </c>
    </row>
    <row r="20" spans="1:4" s="191" customFormat="1" ht="14" customHeight="1">
      <c r="A20" s="194">
        <v>5</v>
      </c>
      <c r="B20" s="1313" t="s">
        <v>1419</v>
      </c>
      <c r="C20" s="1313"/>
    </row>
    <row r="21" spans="1:4" s="191" customFormat="1" ht="172.5">
      <c r="A21" s="547"/>
      <c r="B21" s="956" t="s">
        <v>1420</v>
      </c>
      <c r="C21" s="956" t="s">
        <v>1421</v>
      </c>
      <c r="D21" s="540"/>
    </row>
    <row r="22" spans="1:4" s="191" customFormat="1" ht="161.5" customHeight="1">
      <c r="A22" s="547"/>
      <c r="B22" s="736" t="s">
        <v>1422</v>
      </c>
      <c r="C22" s="736" t="s">
        <v>1423</v>
      </c>
      <c r="D22" s="540"/>
    </row>
    <row r="23" spans="1:4" s="191" customFormat="1" ht="14" customHeight="1">
      <c r="A23" s="194">
        <v>6</v>
      </c>
      <c r="B23" s="1313" t="s">
        <v>1424</v>
      </c>
      <c r="C23" s="1313"/>
    </row>
    <row r="24" spans="1:4" s="540" customFormat="1" ht="81.5">
      <c r="A24" s="547"/>
      <c r="B24" s="956" t="s">
        <v>1425</v>
      </c>
      <c r="C24" s="956" t="s">
        <v>1426</v>
      </c>
    </row>
    <row r="25" spans="1:4" s="540" customFormat="1" ht="91.5">
      <c r="A25" s="547"/>
      <c r="B25" s="736" t="s">
        <v>1427</v>
      </c>
      <c r="C25" s="736" t="s">
        <v>1428</v>
      </c>
    </row>
    <row r="26" spans="1:4" s="191" customFormat="1" ht="14" customHeight="1">
      <c r="A26" s="194">
        <v>7</v>
      </c>
      <c r="B26" s="1313" t="s">
        <v>1429</v>
      </c>
      <c r="C26" s="1313"/>
    </row>
    <row r="27" spans="1:4" s="191" customFormat="1" ht="122.5">
      <c r="A27" s="547"/>
      <c r="B27" s="956" t="s">
        <v>1430</v>
      </c>
      <c r="C27" s="956" t="s">
        <v>1431</v>
      </c>
      <c r="D27" s="540"/>
    </row>
    <row r="28" spans="1:4" s="191" customFormat="1" ht="102">
      <c r="A28" s="547"/>
      <c r="B28" s="736" t="s">
        <v>1432</v>
      </c>
      <c r="C28" s="736" t="s">
        <v>1431</v>
      </c>
      <c r="D28" s="540"/>
    </row>
    <row r="29" spans="1:4" s="191" customFormat="1" ht="14" customHeight="1">
      <c r="A29" s="194">
        <v>8</v>
      </c>
      <c r="B29" s="1313" t="s">
        <v>1433</v>
      </c>
      <c r="C29" s="1313"/>
    </row>
    <row r="30" spans="1:4" s="191" customFormat="1" ht="82">
      <c r="A30" s="547"/>
      <c r="B30" s="956" t="s">
        <v>1434</v>
      </c>
      <c r="C30" s="956" t="s">
        <v>1435</v>
      </c>
      <c r="D30" s="540"/>
    </row>
    <row r="31" spans="1:4" s="191" customFormat="1" ht="115.5" customHeight="1">
      <c r="A31" s="547"/>
      <c r="B31" s="732" t="s">
        <v>1436</v>
      </c>
      <c r="C31" s="732" t="s">
        <v>1437</v>
      </c>
      <c r="D31" s="540"/>
    </row>
    <row r="32" spans="1:4" s="191" customFormat="1" ht="102">
      <c r="A32" s="547"/>
      <c r="B32" s="736" t="s">
        <v>1438</v>
      </c>
      <c r="C32" s="736" t="s">
        <v>1439</v>
      </c>
      <c r="D32" s="540"/>
    </row>
    <row r="33" spans="1:4" s="191" customFormat="1" ht="14" customHeight="1">
      <c r="A33" s="194">
        <v>9</v>
      </c>
      <c r="B33" s="1313" t="s">
        <v>1440</v>
      </c>
      <c r="C33" s="1313"/>
    </row>
    <row r="34" spans="1:4" s="191" customFormat="1" ht="102.5">
      <c r="A34" s="547"/>
      <c r="B34" s="956" t="s">
        <v>1441</v>
      </c>
      <c r="C34" s="956" t="s">
        <v>1442</v>
      </c>
      <c r="D34" s="540"/>
    </row>
    <row r="35" spans="1:4" s="191" customFormat="1" ht="109" customHeight="1">
      <c r="A35" s="547"/>
      <c r="B35" s="736" t="s">
        <v>1443</v>
      </c>
      <c r="C35" s="736" t="s">
        <v>1444</v>
      </c>
      <c r="D35" s="540"/>
    </row>
    <row r="36" spans="1:4" s="191" customFormat="1" ht="14" customHeight="1">
      <c r="A36" s="194">
        <v>10</v>
      </c>
      <c r="B36" s="1313" t="s">
        <v>1445</v>
      </c>
      <c r="C36" s="1313"/>
    </row>
    <row r="37" spans="1:4" s="191" customFormat="1" ht="89.5" customHeight="1">
      <c r="A37" s="547"/>
      <c r="B37" s="956" t="s">
        <v>1446</v>
      </c>
      <c r="C37" s="956" t="s">
        <v>1447</v>
      </c>
      <c r="D37" s="540"/>
    </row>
    <row r="38" spans="1:4" s="191" customFormat="1" ht="91.5">
      <c r="A38" s="547"/>
      <c r="B38" s="736" t="s">
        <v>1448</v>
      </c>
      <c r="C38" s="736" t="s">
        <v>1449</v>
      </c>
      <c r="D38" s="540"/>
    </row>
    <row r="39" spans="1:4" s="191" customFormat="1" ht="14" customHeight="1">
      <c r="A39" s="194">
        <v>11</v>
      </c>
      <c r="B39" s="1313" t="s">
        <v>1450</v>
      </c>
      <c r="C39" s="1313"/>
    </row>
    <row r="40" spans="1:4" s="191" customFormat="1" ht="92.5">
      <c r="A40" s="540"/>
      <c r="B40" s="956" t="s">
        <v>1451</v>
      </c>
      <c r="C40" s="988" t="s">
        <v>1452</v>
      </c>
      <c r="D40" s="540"/>
    </row>
    <row r="41" spans="1:4" s="191" customFormat="1" ht="112.5">
      <c r="A41" s="987"/>
      <c r="B41" s="732" t="s">
        <v>1453</v>
      </c>
      <c r="C41" s="732" t="s">
        <v>1454</v>
      </c>
      <c r="D41" s="540"/>
    </row>
    <row r="42" spans="1:4" ht="14.15" customHeight="1">
      <c r="A42" s="540"/>
      <c r="B42" s="540"/>
      <c r="C42" s="540"/>
      <c r="D42" s="540"/>
    </row>
  </sheetData>
  <sheetProtection algorithmName="SHA-512" hashValue="ENXMekVr3GyVnsBHB7nMVEZa1Hpz2j3w7oHsGVrLEZ3OaCOl1kJO3UliUi4UwR1+JCJ12yperxu/pJXhCXtcYg==" saltValue="mp3j2k+Q+Yek5KpO7GZFtg==" spinCount="100000" sheet="1" objects="1" scenarios="1"/>
  <mergeCells count="1">
    <mergeCell ref="A4:B4"/>
  </mergeCells>
  <pageMargins left="0.59055118110236227" right="0.59055118110236227" top="0.59055118110236227" bottom="0.59055118110236227" header="0.31496062992125984" footer="0.31496062992125984"/>
  <pageSetup paperSize="9" scale="62" fitToHeight="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3C9BAAEC582946B312224DBC84B07C" ma:contentTypeVersion="14" ma:contentTypeDescription="Create a new document." ma:contentTypeScope="" ma:versionID="466bbf7c0491216eeb59702585d4b259">
  <xsd:schema xmlns:xsd="http://www.w3.org/2001/XMLSchema" xmlns:xs="http://www.w3.org/2001/XMLSchema" xmlns:p="http://schemas.microsoft.com/office/2006/metadata/properties" xmlns:ns2="d504dd12-66ea-40d0-81f9-13dd45c976c5" xmlns:ns3="8e1e6711-0ab7-4c81-803d-47082c75c6bb" xmlns:ns4="6f9e3dd1-7799-4c52-8059-acb42b0548bb" targetNamespace="http://schemas.microsoft.com/office/2006/metadata/properties" ma:root="true" ma:fieldsID="b7725c612aaa9eae48b1d350f7ba6907" ns2:_="" ns3:_="" ns4:_="">
    <xsd:import namespace="d504dd12-66ea-40d0-81f9-13dd45c976c5"/>
    <xsd:import namespace="8e1e6711-0ab7-4c81-803d-47082c75c6bb"/>
    <xsd:import namespace="6f9e3dd1-7799-4c52-8059-acb42b0548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04dd12-66ea-40d0-81f9-13dd45c97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35b49e5-be0d-45c8-8465-c15df59f99f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1e6711-0ab7-4c81-803d-47082c75c6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9e3dd1-7799-4c52-8059-acb42b0548b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b65f33-0421-4a5f-af81-77565264586f}" ma:internalName="TaxCatchAll" ma:showField="CatchAllData" ma:web="8e1e6711-0ab7-4c81-803d-47082c75c6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f9e3dd1-7799-4c52-8059-acb42b0548bb" xsi:nil="true"/>
    <lcf76f155ced4ddcb4097134ff3c332f xmlns="d504dd12-66ea-40d0-81f9-13dd45c976c5">
      <Terms xmlns="http://schemas.microsoft.com/office/infopath/2007/PartnerControls"/>
    </lcf76f155ced4ddcb4097134ff3c332f>
    <SharedWithUsers xmlns="8e1e6711-0ab7-4c81-803d-47082c75c6bb">
      <UserInfo>
        <DisplayName>Carey, Nicole</DisplayName>
        <AccountId>121</AccountId>
        <AccountType/>
      </UserInfo>
      <UserInfo>
        <DisplayName>Williamson, Sarah</DisplayName>
        <AccountId>489</AccountId>
        <AccountType/>
      </UserInfo>
      <UserInfo>
        <DisplayName>Cooper, Tim</DisplayName>
        <AccountId>293</AccountId>
        <AccountType/>
      </UserInfo>
      <UserInfo>
        <DisplayName>MacKenzie, Katherine</DisplayName>
        <AccountId>802</AccountId>
        <AccountType/>
      </UserInfo>
      <UserInfo>
        <DisplayName>O'Keefe, Caroline</DisplayName>
        <AccountId>1225</AccountId>
        <AccountType/>
      </UserInfo>
      <UserInfo>
        <DisplayName>Goddard, Lilli</DisplayName>
        <AccountId>1962</AccountId>
        <AccountType/>
      </UserInfo>
      <UserInfo>
        <DisplayName>Balakrishnan, Levin</DisplayName>
        <AccountId>1963</AccountId>
        <AccountType/>
      </UserInfo>
      <UserInfo>
        <DisplayName>Knight, Alexandra</DisplayName>
        <AccountId>1964</AccountId>
        <AccountType/>
      </UserInfo>
      <UserInfo>
        <DisplayName>Davies, Paige</DisplayName>
        <AccountId>311</AccountId>
        <AccountType/>
      </UserInfo>
      <UserInfo>
        <DisplayName>Morsillo, Luke</DisplayName>
        <AccountId>118</AccountId>
        <AccountType/>
      </UserInfo>
      <UserInfo>
        <DisplayName>Graves, Amy</DisplayName>
        <AccountId>587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0ACDF-053C-471A-8183-442CABEB0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04dd12-66ea-40d0-81f9-13dd45c976c5"/>
    <ds:schemaRef ds:uri="8e1e6711-0ab7-4c81-803d-47082c75c6bb"/>
    <ds:schemaRef ds:uri="6f9e3dd1-7799-4c52-8059-acb42b054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9D6EDC-EA04-4E43-A62E-60A7EC437459}">
  <ds:schemaRefs>
    <ds:schemaRef ds:uri="http://www.w3.org/XML/1998/namespace"/>
    <ds:schemaRef ds:uri="http://purl.org/dc/dcmitype/"/>
    <ds:schemaRef ds:uri="6f9e3dd1-7799-4c52-8059-acb42b0548bb"/>
    <ds:schemaRef ds:uri="8e1e6711-0ab7-4c81-803d-47082c75c6bb"/>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504dd12-66ea-40d0-81f9-13dd45c976c5"/>
    <ds:schemaRef ds:uri="http://purl.org/dc/terms/"/>
    <ds:schemaRef ds:uri="http://purl.org/dc/elements/1.1/"/>
  </ds:schemaRefs>
</ds:datastoreItem>
</file>

<file path=customXml/itemProps3.xml><?xml version="1.0" encoding="utf-8"?>
<ds:datastoreItem xmlns:ds="http://schemas.openxmlformats.org/officeDocument/2006/customXml" ds:itemID="{85C3FCC2-2A0C-4E74-85D9-82D1660C08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vt:i4>
      </vt:variant>
    </vt:vector>
  </HeadingPairs>
  <TitlesOfParts>
    <vt:vector size="30" baseType="lpstr">
      <vt:lpstr>Cover</vt:lpstr>
      <vt:lpstr>Contents and references</vt:lpstr>
      <vt:lpstr>ReferenceLinks_Hidden</vt:lpstr>
      <vt:lpstr>Definitions</vt:lpstr>
      <vt:lpstr>Social value scorecard</vt:lpstr>
      <vt:lpstr>SASB</vt:lpstr>
      <vt:lpstr>GRI</vt:lpstr>
      <vt:lpstr>ICMM</vt:lpstr>
      <vt:lpstr>CA100+ NZCB</vt:lpstr>
      <vt:lpstr>CEO Water Mandate</vt:lpstr>
      <vt:lpstr>Church of England</vt:lpstr>
      <vt:lpstr>Safety</vt:lpstr>
      <vt:lpstr>Health</vt:lpstr>
      <vt:lpstr>People</vt:lpstr>
      <vt:lpstr>Community</vt:lpstr>
      <vt:lpstr>Environment</vt:lpstr>
      <vt:lpstr>GRI 304-1 DPA HBVA</vt:lpstr>
      <vt:lpstr>GRI 304-3 &amp; 304-4</vt:lpstr>
      <vt:lpstr>Water</vt:lpstr>
      <vt:lpstr>Water data by asset</vt:lpstr>
      <vt:lpstr>Climate change</vt:lpstr>
      <vt:lpstr>Energy consumption by asset</vt:lpstr>
      <vt:lpstr>GHG emissions by asset</vt:lpstr>
      <vt:lpstr>Additional climate change data</vt:lpstr>
      <vt:lpstr>Ethics and business conduct</vt:lpstr>
      <vt:lpstr>'Additional climate change data'!_ftn1</vt:lpstr>
      <vt:lpstr>'Additional climate change data'!_ftn2</vt:lpstr>
      <vt:lpstr>'Additional climate change data'!_ftn5</vt:lpstr>
      <vt:lpstr>'Social value scorecard'!_Hlk134434152</vt:lpstr>
      <vt:lpstr>'Social value scorecard'!_Hlk134440777</vt:lpstr>
    </vt:vector>
  </TitlesOfParts>
  <Manager/>
  <Company>BHP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Murray</dc:creator>
  <cp:keywords/>
  <dc:description/>
  <cp:lastModifiedBy>MacKenzie, Katherine</cp:lastModifiedBy>
  <cp:revision/>
  <dcterms:created xsi:type="dcterms:W3CDTF">2023-07-07T02:42:12Z</dcterms:created>
  <dcterms:modified xsi:type="dcterms:W3CDTF">2023-08-21T06:40:08Z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02f497be-79a8-422b-a7e2-ab83b78a3011</vt:lpwstr>
  </property>
  <property fmtid="{D5CDD505-2E9C-101B-9397-08002B2CF9AE}" pid="3" name="BHPClassification">
    <vt:lpwstr>U</vt:lpwstr>
  </property>
  <property fmtid="{D5CDD505-2E9C-101B-9397-08002B2CF9AE}" pid="4" name="ContentTypeId">
    <vt:lpwstr>0x0101008D3C9BAAEC582946B312224DBC84B07C</vt:lpwstr>
  </property>
  <property fmtid="{D5CDD505-2E9C-101B-9397-08002B2CF9AE}" pid="5" name="MediaServiceImageTags">
    <vt:lpwstr/>
  </property>
</Properties>
</file>